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ropbox\OSMLC-1\SHOOT RESULTS\"/>
    </mc:Choice>
  </mc:AlternateContent>
  <xr:revisionPtr revIDLastSave="0" documentId="8_{E86EEDA5-D8C9-4409-BF70-73D025753A5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2009Sch" sheetId="4" r:id="rId1"/>
    <sheet name="Sheet1" sheetId="5" r:id="rId2"/>
    <sheet name="Med Ord" sheetId="1" r:id="rId3"/>
    <sheet name="2005 Med Order" sheetId="2" r:id="rId4"/>
    <sheet name="Sheet3" sheetId="3" r:id="rId5"/>
    <sheet name="2023 Fall schedule results" sheetId="6" r:id="rId6"/>
    <sheet name="Sheet2" sheetId="7" r:id="rId7"/>
  </sheets>
  <definedNames>
    <definedName name="_xlnm.Print_Area" localSheetId="0">'2009Sch'!$A$1:$L$66</definedName>
    <definedName name="_xlnm.Print_Area" localSheetId="5">'2023 Fall schedule results'!$A$1:$L$68</definedName>
    <definedName name="_xlnm.Print_Titles" localSheetId="3">'2005 Med Order'!$1:$7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B7" i="2"/>
  <c r="C7" i="2"/>
  <c r="D7" i="2"/>
  <c r="E7" i="2"/>
  <c r="F7" i="2"/>
  <c r="G7" i="2"/>
  <c r="H7" i="2"/>
  <c r="I7" i="2"/>
  <c r="B8" i="2"/>
  <c r="C8" i="2"/>
  <c r="D8" i="2"/>
  <c r="F8" i="2"/>
  <c r="J8" i="2"/>
  <c r="K8" i="2"/>
  <c r="L8" i="2"/>
  <c r="M8" i="2"/>
  <c r="D9" i="2"/>
  <c r="F9" i="2"/>
  <c r="J9" i="2"/>
  <c r="K9" i="2"/>
  <c r="L9" i="2"/>
  <c r="M9" i="2"/>
  <c r="D10" i="2"/>
  <c r="F10" i="2"/>
  <c r="J10" i="2"/>
  <c r="K10" i="2"/>
  <c r="L10" i="2"/>
  <c r="M10" i="2"/>
  <c r="D11" i="2"/>
  <c r="F11" i="2"/>
  <c r="J11" i="2"/>
  <c r="K11" i="2"/>
  <c r="L11" i="2"/>
  <c r="M11" i="2"/>
  <c r="J12" i="2"/>
  <c r="K12" i="2"/>
  <c r="L12" i="2"/>
  <c r="M12" i="2"/>
  <c r="A13" i="2"/>
  <c r="B13" i="2"/>
  <c r="C13" i="2"/>
  <c r="D13" i="2"/>
  <c r="E13" i="2"/>
  <c r="F13" i="2"/>
  <c r="J13" i="2"/>
  <c r="K13" i="2"/>
  <c r="L13" i="2"/>
  <c r="M13" i="2"/>
  <c r="A14" i="2"/>
  <c r="B14" i="2"/>
  <c r="C14" i="2"/>
  <c r="D14" i="2"/>
  <c r="E14" i="2"/>
  <c r="F14" i="2"/>
  <c r="J14" i="2"/>
  <c r="K14" i="2"/>
  <c r="L14" i="2"/>
  <c r="M14" i="2"/>
  <c r="A15" i="2"/>
  <c r="B15" i="2"/>
  <c r="C15" i="2"/>
  <c r="D15" i="2"/>
  <c r="E15" i="2"/>
  <c r="F15" i="2"/>
  <c r="J15" i="2"/>
  <c r="K15" i="2"/>
  <c r="L15" i="2"/>
  <c r="M15" i="2"/>
  <c r="A16" i="2"/>
  <c r="B16" i="2"/>
  <c r="C16" i="2"/>
  <c r="D16" i="2"/>
  <c r="E16" i="2"/>
  <c r="F16" i="2"/>
  <c r="J16" i="2"/>
  <c r="K16" i="2"/>
  <c r="L16" i="2"/>
  <c r="M16" i="2"/>
  <c r="A17" i="2"/>
  <c r="B17" i="2"/>
  <c r="C17" i="2"/>
  <c r="D17" i="2"/>
  <c r="E17" i="2"/>
  <c r="F17" i="2"/>
  <c r="J17" i="2"/>
  <c r="K17" i="2"/>
  <c r="L17" i="2"/>
  <c r="M17" i="2"/>
  <c r="A18" i="2"/>
  <c r="B18" i="2"/>
  <c r="C18" i="2"/>
  <c r="D18" i="2"/>
  <c r="E18" i="2"/>
  <c r="F18" i="2"/>
  <c r="J18" i="2"/>
  <c r="K18" i="2"/>
  <c r="L18" i="2"/>
  <c r="M18" i="2"/>
  <c r="A19" i="2"/>
  <c r="B19" i="2"/>
  <c r="C19" i="2"/>
  <c r="D19" i="2"/>
  <c r="E19" i="2"/>
  <c r="F19" i="2"/>
  <c r="J19" i="2"/>
  <c r="K19" i="2"/>
  <c r="L19" i="2"/>
  <c r="M19" i="2"/>
  <c r="A20" i="2"/>
  <c r="B20" i="2"/>
  <c r="C20" i="2"/>
  <c r="D20" i="2"/>
  <c r="E20" i="2"/>
  <c r="F20" i="2"/>
  <c r="J20" i="2"/>
  <c r="K20" i="2"/>
  <c r="L20" i="2"/>
  <c r="M20" i="2"/>
  <c r="A21" i="2"/>
  <c r="B21" i="2"/>
  <c r="C21" i="2"/>
  <c r="D21" i="2"/>
  <c r="E21" i="2"/>
  <c r="F21" i="2"/>
  <c r="J21" i="2"/>
  <c r="K21" i="2"/>
  <c r="L21" i="2"/>
  <c r="M21" i="2"/>
  <c r="A22" i="2"/>
  <c r="B22" i="2"/>
  <c r="C22" i="2"/>
  <c r="D22" i="2"/>
  <c r="E22" i="2"/>
  <c r="F22" i="2"/>
  <c r="J22" i="2"/>
  <c r="K22" i="2"/>
  <c r="L22" i="2"/>
  <c r="M22" i="2"/>
  <c r="A23" i="2"/>
  <c r="B23" i="2"/>
  <c r="C23" i="2"/>
  <c r="D23" i="2"/>
  <c r="E23" i="2"/>
  <c r="F23" i="2"/>
  <c r="J23" i="2"/>
  <c r="K23" i="2"/>
  <c r="L23" i="2"/>
  <c r="M23" i="2"/>
  <c r="A24" i="2"/>
  <c r="B24" i="2"/>
  <c r="C24" i="2"/>
  <c r="D24" i="2"/>
  <c r="E24" i="2"/>
  <c r="F24" i="2"/>
  <c r="J24" i="2"/>
  <c r="K24" i="2"/>
  <c r="L24" i="2"/>
  <c r="M24" i="2"/>
  <c r="A25" i="2"/>
  <c r="B25" i="2"/>
  <c r="C25" i="2"/>
  <c r="D25" i="2"/>
  <c r="E25" i="2"/>
  <c r="F25" i="2"/>
  <c r="J25" i="2"/>
  <c r="K25" i="2"/>
  <c r="L25" i="2"/>
  <c r="M25" i="2"/>
  <c r="A26" i="2"/>
  <c r="B26" i="2"/>
  <c r="C26" i="2"/>
  <c r="D26" i="2"/>
  <c r="E26" i="2"/>
  <c r="F26" i="2"/>
  <c r="J26" i="2"/>
  <c r="K26" i="2"/>
  <c r="L26" i="2"/>
  <c r="M26" i="2"/>
  <c r="A27" i="2"/>
  <c r="B27" i="2"/>
  <c r="C27" i="2"/>
  <c r="D27" i="2"/>
  <c r="E27" i="2"/>
  <c r="F27" i="2"/>
  <c r="J27" i="2"/>
  <c r="K27" i="2"/>
  <c r="L27" i="2"/>
  <c r="M27" i="2"/>
  <c r="A28" i="2"/>
  <c r="B28" i="2"/>
  <c r="C28" i="2"/>
  <c r="D28" i="2"/>
  <c r="E28" i="2"/>
  <c r="F28" i="2"/>
  <c r="J28" i="2"/>
  <c r="K28" i="2"/>
  <c r="L28" i="2"/>
  <c r="M28" i="2"/>
  <c r="A29" i="2"/>
  <c r="B29" i="2"/>
  <c r="C29" i="2"/>
  <c r="D29" i="2"/>
  <c r="E29" i="2"/>
  <c r="F29" i="2"/>
  <c r="J29" i="2"/>
  <c r="K29" i="2"/>
  <c r="L29" i="2"/>
  <c r="M29" i="2"/>
  <c r="A30" i="2"/>
  <c r="B30" i="2"/>
  <c r="C30" i="2"/>
  <c r="D30" i="2"/>
  <c r="E30" i="2"/>
  <c r="F30" i="2"/>
  <c r="J30" i="2"/>
  <c r="K30" i="2"/>
  <c r="L30" i="2"/>
  <c r="M30" i="2"/>
  <c r="A31" i="2"/>
  <c r="B31" i="2"/>
  <c r="C31" i="2"/>
  <c r="D31" i="2"/>
  <c r="E31" i="2"/>
  <c r="F31" i="2"/>
  <c r="J31" i="2"/>
  <c r="K31" i="2"/>
  <c r="L31" i="2"/>
  <c r="M31" i="2"/>
  <c r="A32" i="2"/>
  <c r="C32" i="2"/>
  <c r="D32" i="2"/>
  <c r="E32" i="2"/>
  <c r="F32" i="2"/>
  <c r="J32" i="2"/>
  <c r="K32" i="2"/>
  <c r="L32" i="2"/>
  <c r="M32" i="2"/>
  <c r="A33" i="2"/>
  <c r="C33" i="2"/>
  <c r="D33" i="2"/>
  <c r="E33" i="2"/>
  <c r="F33" i="2"/>
  <c r="J33" i="2"/>
  <c r="K33" i="2"/>
  <c r="L33" i="2"/>
  <c r="M33" i="2"/>
  <c r="A34" i="2"/>
  <c r="C34" i="2"/>
  <c r="D34" i="2"/>
  <c r="E34" i="2"/>
  <c r="F34" i="2"/>
  <c r="J34" i="2"/>
  <c r="K34" i="2"/>
  <c r="L34" i="2"/>
  <c r="M34" i="2"/>
  <c r="A35" i="2"/>
  <c r="D35" i="2"/>
  <c r="E35" i="2"/>
  <c r="F35" i="2"/>
  <c r="J35" i="2"/>
  <c r="K35" i="2"/>
  <c r="L35" i="2"/>
  <c r="M35" i="2"/>
  <c r="J36" i="2"/>
  <c r="K36" i="2"/>
  <c r="L36" i="2"/>
  <c r="M36" i="2"/>
  <c r="B37" i="2"/>
  <c r="C37" i="2"/>
  <c r="D37" i="2"/>
  <c r="E37" i="2"/>
  <c r="F37" i="2"/>
  <c r="J37" i="2"/>
  <c r="K37" i="2"/>
  <c r="L37" i="2"/>
  <c r="M37" i="2"/>
  <c r="B38" i="2"/>
  <c r="C38" i="2"/>
  <c r="D38" i="2"/>
  <c r="E38" i="2"/>
  <c r="F38" i="2"/>
  <c r="J38" i="2"/>
  <c r="K38" i="2"/>
  <c r="L38" i="2"/>
  <c r="M38" i="2"/>
  <c r="B39" i="2"/>
  <c r="C39" i="2"/>
  <c r="D39" i="2"/>
  <c r="E39" i="2"/>
  <c r="F39" i="2"/>
  <c r="J39" i="2"/>
  <c r="K39" i="2"/>
  <c r="L39" i="2"/>
  <c r="M39" i="2"/>
  <c r="B40" i="2"/>
  <c r="C40" i="2"/>
  <c r="D40" i="2"/>
  <c r="E40" i="2"/>
  <c r="F40" i="2"/>
  <c r="J40" i="2"/>
  <c r="K40" i="2"/>
  <c r="L40" i="2"/>
  <c r="M40" i="2"/>
  <c r="B41" i="2"/>
  <c r="G41" i="2"/>
  <c r="H41" i="2"/>
  <c r="I41" i="2"/>
  <c r="J41" i="2"/>
  <c r="B42" i="2"/>
  <c r="G42" i="2"/>
  <c r="H42" i="2"/>
  <c r="I42" i="2"/>
  <c r="J42" i="2"/>
  <c r="B43" i="2"/>
  <c r="G43" i="2"/>
  <c r="H43" i="2"/>
  <c r="I43" i="2"/>
  <c r="J43" i="2"/>
  <c r="B44" i="2"/>
  <c r="G44" i="2"/>
  <c r="H44" i="2"/>
  <c r="I44" i="2"/>
  <c r="J44" i="2"/>
  <c r="B45" i="2"/>
  <c r="G45" i="2"/>
  <c r="H45" i="2"/>
  <c r="I45" i="2"/>
  <c r="J45" i="2"/>
  <c r="B46" i="2"/>
  <c r="G46" i="2"/>
  <c r="H46" i="2"/>
  <c r="I46" i="2"/>
  <c r="J46" i="2"/>
  <c r="B47" i="2"/>
  <c r="C47" i="2"/>
  <c r="D47" i="2"/>
  <c r="E47" i="2"/>
  <c r="F47" i="2"/>
  <c r="J47" i="2"/>
  <c r="K47" i="2"/>
  <c r="L47" i="2"/>
  <c r="M47" i="2"/>
  <c r="B48" i="2"/>
  <c r="C48" i="2"/>
  <c r="D48" i="2"/>
  <c r="E48" i="2"/>
  <c r="F48" i="2"/>
  <c r="J48" i="2"/>
  <c r="K48" i="2"/>
  <c r="L48" i="2"/>
  <c r="M48" i="2"/>
  <c r="B49" i="2"/>
  <c r="C49" i="2"/>
  <c r="D49" i="2"/>
  <c r="E49" i="2"/>
  <c r="F49" i="2"/>
  <c r="J49" i="2"/>
  <c r="K49" i="2"/>
  <c r="L49" i="2"/>
  <c r="M49" i="2"/>
  <c r="B50" i="2"/>
  <c r="C50" i="2"/>
  <c r="D50" i="2"/>
  <c r="E50" i="2"/>
  <c r="F50" i="2"/>
  <c r="J50" i="2"/>
  <c r="K50" i="2"/>
  <c r="L50" i="2"/>
  <c r="M50" i="2"/>
  <c r="B51" i="2"/>
  <c r="C51" i="2"/>
  <c r="D51" i="2"/>
  <c r="E51" i="2"/>
  <c r="F51" i="2"/>
  <c r="J51" i="2"/>
  <c r="K51" i="2"/>
  <c r="L51" i="2"/>
  <c r="M51" i="2"/>
  <c r="B52" i="2"/>
  <c r="C52" i="2"/>
  <c r="D52" i="2"/>
  <c r="E52" i="2"/>
  <c r="F52" i="2"/>
  <c r="J52" i="2"/>
  <c r="K52" i="2"/>
  <c r="L52" i="2"/>
  <c r="M52" i="2"/>
  <c r="B53" i="2"/>
  <c r="C53" i="2"/>
  <c r="D53" i="2"/>
  <c r="E53" i="2"/>
  <c r="F53" i="2"/>
  <c r="J53" i="2"/>
  <c r="K53" i="2"/>
  <c r="L53" i="2"/>
  <c r="M53" i="2"/>
  <c r="B54" i="2"/>
  <c r="C54" i="2"/>
  <c r="D54" i="2"/>
  <c r="E54" i="2"/>
  <c r="F54" i="2"/>
  <c r="J54" i="2"/>
  <c r="K54" i="2"/>
  <c r="L54" i="2"/>
  <c r="M54" i="2"/>
  <c r="B55" i="2"/>
  <c r="C55" i="2"/>
  <c r="D55" i="2"/>
  <c r="E55" i="2"/>
  <c r="F55" i="2"/>
  <c r="J55" i="2"/>
  <c r="K55" i="2"/>
  <c r="L55" i="2"/>
  <c r="M55" i="2"/>
  <c r="B56" i="2"/>
  <c r="C56" i="2"/>
  <c r="D56" i="2"/>
  <c r="E56" i="2"/>
  <c r="F56" i="2"/>
  <c r="J56" i="2"/>
  <c r="K56" i="2"/>
  <c r="L56" i="2"/>
  <c r="M56" i="2"/>
  <c r="B57" i="2"/>
  <c r="C57" i="2"/>
  <c r="D57" i="2"/>
  <c r="E57" i="2"/>
  <c r="F57" i="2"/>
  <c r="J57" i="2"/>
  <c r="K57" i="2"/>
  <c r="L57" i="2"/>
  <c r="M57" i="2"/>
  <c r="B58" i="2"/>
  <c r="G58" i="2"/>
  <c r="H58" i="2"/>
  <c r="I58" i="2"/>
  <c r="J58" i="2"/>
  <c r="B59" i="2"/>
  <c r="C59" i="2"/>
  <c r="D59" i="2"/>
  <c r="E59" i="2"/>
  <c r="F59" i="2"/>
  <c r="J59" i="2"/>
  <c r="K59" i="2"/>
  <c r="L59" i="2"/>
  <c r="M59" i="2"/>
  <c r="B60" i="2"/>
  <c r="C60" i="2"/>
  <c r="D60" i="2"/>
  <c r="E60" i="2"/>
  <c r="F60" i="2"/>
  <c r="J60" i="2"/>
  <c r="K60" i="2"/>
  <c r="L60" i="2"/>
  <c r="M60" i="2"/>
  <c r="C61" i="2"/>
  <c r="D61" i="2"/>
  <c r="E61" i="2"/>
  <c r="F61" i="2"/>
  <c r="J61" i="2"/>
  <c r="K61" i="2"/>
  <c r="N61" i="2" s="1"/>
  <c r="L61" i="2"/>
  <c r="M61" i="2"/>
  <c r="B62" i="2"/>
  <c r="C62" i="2"/>
  <c r="D62" i="2"/>
  <c r="E62" i="2"/>
  <c r="F62" i="2"/>
  <c r="J62" i="2"/>
  <c r="K62" i="2"/>
  <c r="L62" i="2"/>
  <c r="M62" i="2"/>
  <c r="J63" i="2"/>
  <c r="N63" i="2"/>
  <c r="B64" i="2"/>
  <c r="D64" i="2"/>
  <c r="E64" i="2"/>
  <c r="F64" i="2"/>
  <c r="J64" i="2"/>
  <c r="K64" i="2"/>
  <c r="L64" i="2"/>
  <c r="M64" i="2"/>
  <c r="B65" i="2"/>
  <c r="B66" i="2"/>
  <c r="J66" i="2"/>
  <c r="B7" i="1"/>
  <c r="C7" i="1"/>
  <c r="D7" i="1"/>
  <c r="E7" i="1"/>
  <c r="F7" i="1"/>
  <c r="G7" i="1"/>
  <c r="H7" i="1"/>
  <c r="I7" i="1"/>
  <c r="B8" i="1"/>
  <c r="C8" i="1"/>
  <c r="D8" i="1"/>
  <c r="F8" i="1"/>
  <c r="B9" i="1"/>
  <c r="C9" i="1"/>
  <c r="D9" i="1"/>
  <c r="F9" i="1"/>
  <c r="B10" i="1"/>
  <c r="C10" i="1"/>
  <c r="D10" i="1"/>
  <c r="F10" i="1"/>
  <c r="B11" i="1"/>
  <c r="C11" i="1"/>
  <c r="D11" i="1"/>
  <c r="F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21" i="1"/>
  <c r="B21" i="1"/>
  <c r="C21" i="1"/>
  <c r="D21" i="1"/>
  <c r="E21" i="1"/>
  <c r="F21" i="1"/>
  <c r="A22" i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5" i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8" i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31" i="1"/>
  <c r="B31" i="1"/>
  <c r="C31" i="1"/>
  <c r="D31" i="1"/>
  <c r="E31" i="1"/>
  <c r="F31" i="1"/>
  <c r="A32" i="1"/>
  <c r="B32" i="1"/>
  <c r="C32" i="1"/>
  <c r="D32" i="1"/>
  <c r="E32" i="1"/>
  <c r="F32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37" i="1"/>
  <c r="B37" i="1"/>
  <c r="C37" i="1"/>
  <c r="D37" i="1"/>
  <c r="E37" i="1"/>
  <c r="F37" i="1"/>
  <c r="A38" i="1"/>
  <c r="B38" i="1"/>
  <c r="C38" i="1"/>
  <c r="D38" i="1"/>
  <c r="E38" i="1"/>
  <c r="F38" i="1"/>
  <c r="A39" i="1"/>
  <c r="B39" i="1"/>
  <c r="C39" i="1"/>
  <c r="D39" i="1"/>
  <c r="E39" i="1"/>
  <c r="F39" i="1"/>
  <c r="A40" i="1"/>
  <c r="B40" i="1"/>
  <c r="C40" i="1"/>
  <c r="D40" i="1"/>
  <c r="E40" i="1"/>
  <c r="F40" i="1"/>
  <c r="A41" i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56" i="1"/>
  <c r="B56" i="1"/>
  <c r="C56" i="1"/>
  <c r="D56" i="1"/>
  <c r="E56" i="1"/>
  <c r="F56" i="1"/>
  <c r="A57" i="1"/>
  <c r="B57" i="1"/>
  <c r="C57" i="1"/>
  <c r="D57" i="1"/>
  <c r="E57" i="1"/>
  <c r="F57" i="1"/>
  <c r="A58" i="1"/>
  <c r="B58" i="1"/>
  <c r="C58" i="1"/>
  <c r="D58" i="1"/>
  <c r="E58" i="1"/>
  <c r="F58" i="1"/>
  <c r="A59" i="1"/>
  <c r="B59" i="1"/>
  <c r="C59" i="1"/>
  <c r="D59" i="1"/>
  <c r="E59" i="1"/>
  <c r="F59" i="1"/>
  <c r="A60" i="1"/>
  <c r="B60" i="1"/>
  <c r="C60" i="1"/>
  <c r="D60" i="1"/>
  <c r="E60" i="1"/>
  <c r="F60" i="1"/>
  <c r="A61" i="1"/>
  <c r="B61" i="1"/>
  <c r="C61" i="1"/>
  <c r="D61" i="1"/>
  <c r="E61" i="1"/>
  <c r="F61" i="1"/>
  <c r="G61" i="1"/>
  <c r="H61" i="1"/>
  <c r="I61" i="1"/>
  <c r="J61" i="1"/>
  <c r="A62" i="1"/>
  <c r="B62" i="1"/>
  <c r="C62" i="1"/>
  <c r="D62" i="1"/>
  <c r="E62" i="1"/>
  <c r="F62" i="1"/>
  <c r="G62" i="1"/>
  <c r="H62" i="1"/>
  <c r="I62" i="1"/>
  <c r="J62" i="1"/>
  <c r="A63" i="1"/>
  <c r="B63" i="1"/>
  <c r="C63" i="1"/>
  <c r="D63" i="1"/>
  <c r="E63" i="1"/>
  <c r="F63" i="1"/>
  <c r="G63" i="1"/>
  <c r="H63" i="1"/>
  <c r="I63" i="1"/>
  <c r="J63" i="1"/>
  <c r="C64" i="1"/>
  <c r="N25" i="2" l="1"/>
  <c r="N38" i="2"/>
  <c r="N36" i="2"/>
  <c r="N39" i="2"/>
  <c r="N54" i="2"/>
  <c r="N48" i="2"/>
  <c r="N13" i="2"/>
  <c r="N29" i="2"/>
  <c r="N37" i="2"/>
  <c r="N56" i="2"/>
  <c r="N52" i="2"/>
  <c r="N50" i="2"/>
  <c r="N40" i="2"/>
  <c r="N57" i="2"/>
  <c r="N51" i="2"/>
  <c r="M67" i="2"/>
  <c r="J67" i="2"/>
  <c r="L67" i="2"/>
  <c r="N62" i="2"/>
  <c r="N55" i="2"/>
  <c r="N53" i="2"/>
  <c r="N49" i="2"/>
  <c r="N47" i="2"/>
  <c r="N23" i="2"/>
  <c r="N17" i="2"/>
  <c r="N27" i="2"/>
  <c r="N21" i="2"/>
  <c r="K67" i="2"/>
  <c r="N33" i="2"/>
  <c r="N31" i="2"/>
  <c r="N11" i="2"/>
  <c r="N15" i="2"/>
  <c r="N34" i="2"/>
  <c r="N32" i="2"/>
  <c r="N19" i="2"/>
  <c r="N64" i="2"/>
  <c r="N59" i="2"/>
  <c r="N30" i="2"/>
  <c r="N26" i="2"/>
  <c r="N22" i="2"/>
  <c r="N18" i="2"/>
  <c r="N14" i="2"/>
  <c r="N10" i="2"/>
  <c r="N9" i="2"/>
  <c r="N8" i="2"/>
  <c r="N60" i="2"/>
  <c r="N35" i="2"/>
  <c r="N28" i="2"/>
  <c r="N24" i="2"/>
  <c r="N20" i="2"/>
  <c r="N16" i="2"/>
  <c r="N12" i="2"/>
  <c r="N67" i="2" l="1"/>
</calcChain>
</file>

<file path=xl/sharedStrings.xml><?xml version="1.0" encoding="utf-8"?>
<sst xmlns="http://schemas.openxmlformats.org/spreadsheetml/2006/main" count="1458" uniqueCount="287">
  <si>
    <t>2022 Spring and Fall Match Schedule</t>
  </si>
  <si>
    <t>Match</t>
  </si>
  <si>
    <t>Fee</t>
  </si>
  <si>
    <t>Range</t>
  </si>
  <si>
    <t>Position</t>
  </si>
  <si>
    <t>Sights</t>
  </si>
  <si>
    <t>Proj.</t>
  </si>
  <si>
    <t>Shots</t>
  </si>
  <si>
    <t>Target</t>
  </si>
  <si>
    <t>Offerd/Sponsor</t>
  </si>
  <si>
    <t>AGG A</t>
  </si>
  <si>
    <t>OSMLC Caplock Rifle Championship (1, 3, 8)</t>
  </si>
  <si>
    <t>Offered Fall Shoot Only</t>
  </si>
  <si>
    <t>AGG B</t>
  </si>
  <si>
    <t>OSMLC Pistol Championship (44, 45, 46)</t>
  </si>
  <si>
    <t>AGG C</t>
  </si>
  <si>
    <t>OSMLC Musket Championship (39, 40, 41)</t>
  </si>
  <si>
    <t>AGG D</t>
  </si>
  <si>
    <t>OSMLC Flint Rifle Championship (19,20,21)</t>
  </si>
  <si>
    <t>AGG E</t>
  </si>
  <si>
    <t>OSMLC BP Cartridge Rifle Championship (25,26,27)</t>
  </si>
  <si>
    <t>AGG F</t>
  </si>
  <si>
    <t xml:space="preserve">OSMLC Slug Rifle Championship </t>
  </si>
  <si>
    <t>Rules at Registration Window</t>
  </si>
  <si>
    <t>Caplock Rifle</t>
  </si>
  <si>
    <t>25 yd</t>
  </si>
  <si>
    <t>OH</t>
  </si>
  <si>
    <t>Any Iron</t>
  </si>
  <si>
    <t>Ball</t>
  </si>
  <si>
    <t>50 yd</t>
  </si>
  <si>
    <t>Greg Hill in Memory of Big Jim Goulding</t>
  </si>
  <si>
    <t>Bottle</t>
  </si>
  <si>
    <t>Tom Curran</t>
  </si>
  <si>
    <t>100 yd</t>
  </si>
  <si>
    <t>William Conover</t>
  </si>
  <si>
    <t xml:space="preserve">Caplock Rifle </t>
  </si>
  <si>
    <t>Animal</t>
  </si>
  <si>
    <t>Open</t>
  </si>
  <si>
    <t>Rick Reed</t>
  </si>
  <si>
    <t>Off the Shelf Rifle (Rules at Reg Window)</t>
  </si>
  <si>
    <t>1-Buff</t>
  </si>
  <si>
    <t>Ken Heerington in Memory of John Wallace</t>
  </si>
  <si>
    <t>Any Muzzleloading Rifle (including in-lines)</t>
  </si>
  <si>
    <t>Any Sight</t>
  </si>
  <si>
    <t>Either</t>
  </si>
  <si>
    <t>Bear</t>
  </si>
  <si>
    <t>200 yd</t>
  </si>
  <si>
    <t>Charlies Gunshop</t>
  </si>
  <si>
    <t>Rest</t>
  </si>
  <si>
    <t>Kim Crawford in Memory of John A Crawford</t>
  </si>
  <si>
    <t>Caplock Rifle (14lb limit)</t>
  </si>
  <si>
    <t>Squirrel Rifle (10lb,40cal limit)</t>
  </si>
  <si>
    <t>Seniors' Match (14lb limit) 60 yrs &amp; over (M &amp; W)</t>
  </si>
  <si>
    <t>Sue Connors in Memory of Bruce Potter</t>
  </si>
  <si>
    <t>Ed Quackenbush in Memory of Ida Jane Brooks Quackenbush</t>
  </si>
  <si>
    <t>Phillip Benscoter</t>
  </si>
  <si>
    <t>Slug Rifle</t>
  </si>
  <si>
    <t>Slug</t>
  </si>
  <si>
    <t>Jim Watt</t>
  </si>
  <si>
    <t>Flintlock Rifle</t>
  </si>
  <si>
    <t>Charles Wheeler, Jr in Memory of Adrian Filer</t>
  </si>
  <si>
    <t>Rocco Mazzarello in Memory of Anthony Mazzarello</t>
  </si>
  <si>
    <t>Flintlock Rifle (14lb limit)</t>
  </si>
  <si>
    <t>Brian Paine</t>
  </si>
  <si>
    <t>Single Shot Black Powder Cartridge Rifle</t>
  </si>
  <si>
    <t>Bullet</t>
  </si>
  <si>
    <t>10</t>
  </si>
  <si>
    <t>X-Stks-Sitting</t>
  </si>
  <si>
    <t>3-bull</t>
  </si>
  <si>
    <t>Scott Paine</t>
  </si>
  <si>
    <t>28A</t>
  </si>
  <si>
    <t>Original</t>
  </si>
  <si>
    <t>Steven Melita in Memory of 1st NY National Champs 1962</t>
  </si>
  <si>
    <t>Single Shot Black Powder Military Rifle</t>
  </si>
  <si>
    <t>Orig Type</t>
  </si>
  <si>
    <t>Charles Girardi in Memory of John Mustakos</t>
  </si>
  <si>
    <t>Ladies Rifle</t>
  </si>
  <si>
    <t>Pee Wee Rifle (14lb limit)-11 yrs &amp; under</t>
  </si>
  <si>
    <t>None</t>
  </si>
  <si>
    <t>Sub Jr. Rifle - 13 yrs &amp; under</t>
  </si>
  <si>
    <t>Sub Jr. Rifle (14lb limit) - 13 yrs &amp; under</t>
  </si>
  <si>
    <t>6-bull</t>
  </si>
  <si>
    <t>Jr. Rifle - 17 yrs &amp; under</t>
  </si>
  <si>
    <t>Jr. Rifle (14lb limit) - 17 yrs &amp; under</t>
  </si>
  <si>
    <t>Musket</t>
  </si>
  <si>
    <t>Mark Roy</t>
  </si>
  <si>
    <t xml:space="preserve">200 yd </t>
  </si>
  <si>
    <t xml:space="preserve">Musket </t>
  </si>
  <si>
    <t>Ron Sitterly</t>
  </si>
  <si>
    <t>Smoothbore Rifle</t>
  </si>
  <si>
    <t>Front Only</t>
  </si>
  <si>
    <t>Kenyon Simpson</t>
  </si>
  <si>
    <t>Bob Patterson</t>
  </si>
  <si>
    <t>Pistol</t>
  </si>
  <si>
    <t>One Hand</t>
  </si>
  <si>
    <t>Orig/Rep Revolver (No Ruger)</t>
  </si>
  <si>
    <t>Any Black Powder Revolver or Pistol</t>
  </si>
  <si>
    <t>Ladies Pistol</t>
  </si>
  <si>
    <t>Flintlock Pistol</t>
  </si>
  <si>
    <t>X-Sticks (14lb limit)</t>
  </si>
  <si>
    <t>X-sticks</t>
  </si>
  <si>
    <t>5-Buff</t>
  </si>
  <si>
    <t>George Levinus</t>
  </si>
  <si>
    <t>Jr. X-Sticks (14lb limit) - 17 yrs &amp; under</t>
  </si>
  <si>
    <t>2-buff</t>
  </si>
  <si>
    <t>Woodswalk</t>
  </si>
  <si>
    <t>Various</t>
  </si>
  <si>
    <t>Black Powder Cartridge Rifle Bolt/Pump/Lever Action</t>
  </si>
  <si>
    <t>Scope</t>
  </si>
  <si>
    <t>6-Bull</t>
  </si>
  <si>
    <t>Bob Bassett</t>
  </si>
  <si>
    <t>Chunk Gun Rifle (Rules at Registration Window)</t>
  </si>
  <si>
    <t>60 yd</t>
  </si>
  <si>
    <t>Prone</t>
  </si>
  <si>
    <t>Open Fixed</t>
  </si>
  <si>
    <t>X-target</t>
  </si>
  <si>
    <t>Bill To:  Old Saratoga Muzzle Loading Club, Inc., POB 204, Schuylerville, NY  12871</t>
  </si>
  <si>
    <t>Ship To:  Joan Root, 429 Rt. 32N, Schuylerville, NY 12871</t>
  </si>
  <si>
    <t>Joan Root, Secretary, (518) 695-6415</t>
  </si>
  <si>
    <t>Need by May 24, 2000</t>
  </si>
  <si>
    <t>Die: C2709  w/No Date</t>
  </si>
  <si>
    <t>Total</t>
  </si>
  <si>
    <t>M#</t>
  </si>
  <si>
    <t>Ordered</t>
  </si>
  <si>
    <t>Ship To:  Joan Root, 744 Rt. 32N, Schuylerville, NY 12871</t>
  </si>
  <si>
    <t>Need by May 24, 2004</t>
  </si>
  <si>
    <t>Have</t>
  </si>
  <si>
    <t>Need</t>
  </si>
  <si>
    <t>Total Have</t>
  </si>
  <si>
    <t>Gold</t>
  </si>
  <si>
    <t>Silver</t>
  </si>
  <si>
    <t>Bronze</t>
  </si>
  <si>
    <t>AGG A (1,2,9,45)</t>
  </si>
  <si>
    <t>No</t>
  </si>
  <si>
    <t>AGG B (40, 41,42)</t>
  </si>
  <si>
    <t>Club Championship</t>
  </si>
  <si>
    <t>AGG C (35,36,37,38)</t>
  </si>
  <si>
    <t>AGG D (15,16,17,18)</t>
  </si>
  <si>
    <t>Flintlock</t>
  </si>
  <si>
    <t>Black Powder</t>
  </si>
  <si>
    <t>200 Yards</t>
  </si>
  <si>
    <t>A2658</t>
  </si>
  <si>
    <t>BLC</t>
  </si>
  <si>
    <t>Muzzleloader</t>
  </si>
  <si>
    <t>Trap</t>
  </si>
  <si>
    <t>High Lady</t>
  </si>
  <si>
    <t>A2039</t>
  </si>
  <si>
    <t>PH</t>
  </si>
  <si>
    <t>Total Ordered</t>
  </si>
  <si>
    <t>Sponsor/In Memorry of</t>
  </si>
  <si>
    <t>Ken Herrington in Memory of John Wallace</t>
  </si>
  <si>
    <t>Offered /Sponsor / In Memory of</t>
  </si>
  <si>
    <t>OSMLC Flint Rifle Championship (19, 20, 21)</t>
  </si>
  <si>
    <t>OSMLC BP Cartridge Rifle Championship (25, 26, 27)</t>
  </si>
  <si>
    <t>OSMLC Slug Rifle Championship (17, 18)</t>
  </si>
  <si>
    <t>Tim Prouty</t>
  </si>
  <si>
    <t>James Evans</t>
  </si>
  <si>
    <t>William Haessly</t>
  </si>
  <si>
    <t>Gerald Kulich</t>
  </si>
  <si>
    <t>Ron Dumas In Memory of Jim Dibble</t>
  </si>
  <si>
    <t>Sue Connors / In Memory of Bruce Potter</t>
  </si>
  <si>
    <t>Common Ground Barber Company</t>
  </si>
  <si>
    <t>American Mountain Men In memory of Barry Inman</t>
  </si>
  <si>
    <t>Charles Wheeler, Jr / In Memory of Adrian Filer</t>
  </si>
  <si>
    <t>Mike Schallehn In Memory of Eugene Schallehn</t>
  </si>
  <si>
    <t>Charlies Gun Shop</t>
  </si>
  <si>
    <t>Frank and Jackie Galea</t>
  </si>
  <si>
    <t>Alfred Aubin Family In memory of Alfred Aubin Sr</t>
  </si>
  <si>
    <t>JW Sitterly</t>
  </si>
  <si>
    <t>Ron Kulich</t>
  </si>
  <si>
    <t>North South Tailor- Tom and Gerry Witham</t>
  </si>
  <si>
    <t>North South Tailor In memory of Al Torday</t>
  </si>
  <si>
    <t>Joanie Root</t>
  </si>
  <si>
    <t>Disregard that some Match Numbers are not shown in numerical order</t>
  </si>
  <si>
    <t>!st</t>
  </si>
  <si>
    <t>2nd</t>
  </si>
  <si>
    <t>3rd</t>
  </si>
  <si>
    <t>No Competitors</t>
  </si>
  <si>
    <t>Tony Capriglione 45X</t>
  </si>
  <si>
    <t>Errol McLean In memory of  C. Demport</t>
  </si>
  <si>
    <t>2023 Fall  Shoot Results</t>
  </si>
  <si>
    <t>Bill Koppoa 174X</t>
  </si>
  <si>
    <t>Tony Lewtas 168XX</t>
  </si>
  <si>
    <t>Dave Mineau 2210X</t>
  </si>
  <si>
    <t>Cliff Steinhaur 177X</t>
  </si>
  <si>
    <t>Dave Mineau 124</t>
  </si>
  <si>
    <t>Bill Koppos 122 XXX</t>
  </si>
  <si>
    <t>Tony Capriglione  182XX</t>
  </si>
  <si>
    <t>Errol McLean  238</t>
  </si>
  <si>
    <t>Tony Capriglione  132</t>
  </si>
  <si>
    <t>Johnathan Steffarn 122</t>
  </si>
  <si>
    <t>Rick Gray  114</t>
  </si>
  <si>
    <t>Vince Bernstein 105</t>
  </si>
  <si>
    <t>Dave Mineau  268X</t>
  </si>
  <si>
    <t>Bill Murray  364XXX</t>
  </si>
  <si>
    <t>Joe Manzer  388.14</t>
  </si>
  <si>
    <t>Tony Capriglione  46-10X</t>
  </si>
  <si>
    <t>Johnathan Steffan 46</t>
  </si>
  <si>
    <t>Bill Koppos 41X</t>
  </si>
  <si>
    <t>Kenyon Simpson  40</t>
  </si>
  <si>
    <t>Michael Nitowitz 35</t>
  </si>
  <si>
    <t>Grace Manzer  23</t>
  </si>
  <si>
    <t>Tony Lewtas  48X</t>
  </si>
  <si>
    <t>Bill Koppos 47</t>
  </si>
  <si>
    <t>Tony Capriglione  45</t>
  </si>
  <si>
    <t>Dave Mineau  36</t>
  </si>
  <si>
    <t>Michael Nitowitz 31</t>
  </si>
  <si>
    <t>Robert Distilcamp  7</t>
  </si>
  <si>
    <t>Tony Capriglione  48</t>
  </si>
  <si>
    <t>John Manzi 39X</t>
  </si>
  <si>
    <t>Dave Mineau  39</t>
  </si>
  <si>
    <t>Rick Gray  47X</t>
  </si>
  <si>
    <t>Shane Gray 44XX</t>
  </si>
  <si>
    <t>Jonathan Steffan  43</t>
  </si>
  <si>
    <t>Tony Capriglione 91XX</t>
  </si>
  <si>
    <t>Bill Koppos 86</t>
  </si>
  <si>
    <t>Tony Lewtas  83X</t>
  </si>
  <si>
    <t>Dave Mineau  47</t>
  </si>
  <si>
    <t>Robert Distilcamp  24</t>
  </si>
  <si>
    <t>Dave Mineau  45</t>
  </si>
  <si>
    <t>John Manzi  43</t>
  </si>
  <si>
    <t>Bob Dienst  46X</t>
  </si>
  <si>
    <t>Dave Mineau  43</t>
  </si>
  <si>
    <t>Bob Martin  42</t>
  </si>
  <si>
    <t>Rick Gray  52</t>
  </si>
  <si>
    <t>Bill Kopppos  46XX</t>
  </si>
  <si>
    <t>Bob Dienst  45</t>
  </si>
  <si>
    <t>Frank Monikowski  43</t>
  </si>
  <si>
    <t>Joe Manzer  99-6X</t>
  </si>
  <si>
    <t>Bill Murray 94X</t>
  </si>
  <si>
    <t>Joe Manzer 98-4X</t>
  </si>
  <si>
    <t>Vince Bernstein  43</t>
  </si>
  <si>
    <t>Shane Gray 42</t>
  </si>
  <si>
    <t>Frank Galea  44X</t>
  </si>
  <si>
    <t>Jonathan Steffan  44</t>
  </si>
  <si>
    <t>Rick Gray  38</t>
  </si>
  <si>
    <t>Jonathan Steffan  36</t>
  </si>
  <si>
    <t>Eric Bratt  39</t>
  </si>
  <si>
    <t>Kenyon Simpson 35</t>
  </si>
  <si>
    <t>Bill Murray 93X</t>
  </si>
  <si>
    <t>Johnathan Steffan  47X</t>
  </si>
  <si>
    <t>Rick Gray  43X</t>
  </si>
  <si>
    <t>Leonard Johnson 32X</t>
  </si>
  <si>
    <t>Cliff Steinhaur  42X</t>
  </si>
  <si>
    <t>Dave Mineau  93X</t>
  </si>
  <si>
    <t>Frank Monikowski  94X</t>
  </si>
  <si>
    <t>Gerald Kulich  93X</t>
  </si>
  <si>
    <t>Dave Mineau  85</t>
  </si>
  <si>
    <t>Frank Monikowski 50X</t>
  </si>
  <si>
    <t>Al Aubin  47</t>
  </si>
  <si>
    <t>Dave Mineau 90</t>
  </si>
  <si>
    <t>Al Aubin 44XXX</t>
  </si>
  <si>
    <t>Tony Capriglione  40</t>
  </si>
  <si>
    <t>Roger Vincent  39X</t>
  </si>
  <si>
    <t>Grace Manzer  44</t>
  </si>
  <si>
    <t>Jackie Galea  40X</t>
  </si>
  <si>
    <t>Jacob LaPell  44</t>
  </si>
  <si>
    <t>Ron Kulich  43</t>
  </si>
  <si>
    <t>Tony Capriglione 42X</t>
  </si>
  <si>
    <t>Tony Lewtas  42X</t>
  </si>
  <si>
    <t>Tony Capriglione 43</t>
  </si>
  <si>
    <t>Dave Mineau  41</t>
  </si>
  <si>
    <t>Walter Clark 40</t>
  </si>
  <si>
    <t>Tony Capriglione  47</t>
  </si>
  <si>
    <t>Ron Kulich  46</t>
  </si>
  <si>
    <t>Dave Mineau  46X</t>
  </si>
  <si>
    <t>Kenyon Simpson  33X</t>
  </si>
  <si>
    <t>Tony Lewtas  33</t>
  </si>
  <si>
    <t>Walter Clark 32</t>
  </si>
  <si>
    <t>Tony Lewtas 43X</t>
  </si>
  <si>
    <t>Walter Clark  43</t>
  </si>
  <si>
    <t>Frank Galea 42</t>
  </si>
  <si>
    <t>Chester Onuma  94</t>
  </si>
  <si>
    <t>Richard Dagenais  89XX</t>
  </si>
  <si>
    <t>Johnathan Steffan  87X</t>
  </si>
  <si>
    <t>Dave Mineau  68X</t>
  </si>
  <si>
    <t>Cliff Steinauer  65</t>
  </si>
  <si>
    <t>Dave Mineau  65</t>
  </si>
  <si>
    <t>Errol McLean  64</t>
  </si>
  <si>
    <t>Cliff Steinauer 36</t>
  </si>
  <si>
    <t>Errol McLean  88X</t>
  </si>
  <si>
    <t>Vince Bernstein  77</t>
  </si>
  <si>
    <t>Frank Galea 73</t>
  </si>
  <si>
    <t>Errol McLean  89X</t>
  </si>
  <si>
    <t>Michael Mitowitz  46X</t>
  </si>
  <si>
    <t>Bob Dienst  46</t>
  </si>
  <si>
    <t xml:space="preserve">David LaPell  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</si>
</sst>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MS Sans Serif"/>
    </font>
    <font>
      <sz val="1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3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sz val="13"/>
      <color rgb="FFFF000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color rgb="FF000000"/>
      <name val="Arial"/>
      <family val="2"/>
    </font>
    <font>
      <sz val="10"/>
      <name val="Arial"/>
    </font>
    <font>
      <i/>
      <u/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i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3">
    <xf numFmtId="0" fontId="0" fillId="0" borderId="0"/>
    <xf numFmtId="0" fontId="1" fillId="0" borderId="0"/>
    <xf numFmtId="44" fontId="19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1" applyFont="1" applyAlignment="1">
      <alignment horizontal="centerContinuous"/>
    </xf>
    <xf numFmtId="0" fontId="3" fillId="0" borderId="0" xfId="1" applyFont="1"/>
    <xf numFmtId="0" fontId="6" fillId="0" borderId="0" xfId="1" applyFont="1" applyAlignment="1">
      <alignment horizontal="centerContinuous"/>
    </xf>
    <xf numFmtId="0" fontId="3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5" fillId="0" borderId="0" xfId="1" applyFont="1" applyAlignment="1">
      <alignment horizontal="centerContinuous"/>
    </xf>
    <xf numFmtId="0" fontId="7" fillId="0" borderId="0" xfId="0" applyFont="1"/>
    <xf numFmtId="0" fontId="0" fillId="0" borderId="0" xfId="0" applyAlignment="1">
      <alignment horizontal="right"/>
    </xf>
    <xf numFmtId="0" fontId="9" fillId="0" borderId="0" xfId="1" applyFont="1" applyAlignment="1">
      <alignment horizontal="centerContinuous"/>
    </xf>
    <xf numFmtId="0" fontId="10" fillId="0" borderId="0" xfId="1" applyFont="1" applyAlignment="1">
      <alignment horizontal="centerContinuous"/>
    </xf>
    <xf numFmtId="0" fontId="11" fillId="0" borderId="0" xfId="1" applyFont="1"/>
    <xf numFmtId="0" fontId="11" fillId="2" borderId="0" xfId="1" applyFont="1" applyFill="1"/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12" fillId="2" borderId="0" xfId="1" applyFont="1" applyFill="1" applyAlignment="1">
      <alignment horizontal="center"/>
    </xf>
    <xf numFmtId="3" fontId="11" fillId="0" borderId="0" xfId="1" applyNumberFormat="1" applyFont="1" applyAlignment="1">
      <alignment horizontal="left"/>
    </xf>
    <xf numFmtId="0" fontId="11" fillId="0" borderId="0" xfId="1" applyFont="1" applyAlignment="1">
      <alignment horizontal="center"/>
    </xf>
    <xf numFmtId="0" fontId="14" fillId="0" borderId="0" xfId="1" applyFont="1"/>
    <xf numFmtId="0" fontId="13" fillId="0" borderId="0" xfId="1" applyFont="1"/>
    <xf numFmtId="0" fontId="16" fillId="0" borderId="0" xfId="1" applyFont="1" applyAlignment="1">
      <alignment horizontal="centerContinuous"/>
    </xf>
    <xf numFmtId="0" fontId="17" fillId="0" borderId="0" xfId="1" applyFont="1" applyAlignment="1">
      <alignment horizontal="centerContinuous"/>
    </xf>
    <xf numFmtId="0" fontId="15" fillId="0" borderId="0" xfId="1" applyFont="1"/>
    <xf numFmtId="2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right"/>
    </xf>
    <xf numFmtId="1" fontId="15" fillId="0" borderId="0" xfId="1" applyNumberFormat="1" applyFont="1" applyAlignment="1">
      <alignment horizontal="right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1" fontId="15" fillId="0" borderId="0" xfId="1" applyNumberFormat="1" applyFont="1" applyAlignment="1">
      <alignment horizontal="center"/>
    </xf>
    <xf numFmtId="0" fontId="15" fillId="0" borderId="0" xfId="1" applyFont="1" applyAlignment="1">
      <alignment wrapText="1"/>
    </xf>
    <xf numFmtId="0" fontId="11" fillId="0" borderId="2" xfId="1" applyFont="1" applyBorder="1"/>
    <xf numFmtId="3" fontId="15" fillId="0" borderId="0" xfId="1" applyNumberFormat="1" applyFont="1" applyAlignment="1">
      <alignment horizontal="left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8" fillId="0" borderId="0" xfId="0" applyFont="1"/>
    <xf numFmtId="0" fontId="20" fillId="0" borderId="0" xfId="1" applyFont="1" applyAlignment="1">
      <alignment horizontal="centerContinuous"/>
    </xf>
    <xf numFmtId="0" fontId="20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2" fontId="3" fillId="0" borderId="0" xfId="1" applyNumberFormat="1" applyFont="1" applyAlignment="1">
      <alignment horizontal="center"/>
    </xf>
    <xf numFmtId="0" fontId="3" fillId="0" borderId="0" xfId="1" applyFont="1" applyAlignment="1">
      <alignment horizontal="right"/>
    </xf>
    <xf numFmtId="1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1" fontId="3" fillId="0" borderId="0" xfId="1" applyNumberFormat="1" applyFont="1" applyAlignment="1">
      <alignment horizontal="center"/>
    </xf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3" fillId="0" borderId="0" xfId="1" applyFont="1" applyAlignment="1">
      <alignment wrapText="1"/>
    </xf>
    <xf numFmtId="0" fontId="21" fillId="0" borderId="0" xfId="0" applyFont="1"/>
    <xf numFmtId="39" fontId="3" fillId="0" borderId="0" xfId="2" applyNumberFormat="1" applyFont="1" applyFill="1" applyBorder="1" applyAlignment="1" applyProtection="1">
      <alignment horizontal="center"/>
    </xf>
    <xf numFmtId="0" fontId="22" fillId="0" borderId="0" xfId="0" applyFont="1"/>
    <xf numFmtId="0" fontId="22" fillId="0" borderId="0" xfId="1" applyFont="1"/>
    <xf numFmtId="0" fontId="10" fillId="0" borderId="0" xfId="1" applyFont="1" applyAlignment="1">
      <alignment horizontal="center"/>
    </xf>
    <xf numFmtId="0" fontId="23" fillId="0" borderId="0" xfId="0" applyFont="1"/>
    <xf numFmtId="0" fontId="25" fillId="0" borderId="0" xfId="1" applyFont="1" applyAlignment="1">
      <alignment horizontal="center"/>
    </xf>
    <xf numFmtId="0" fontId="25" fillId="0" borderId="0" xfId="1" applyFont="1" applyAlignment="1">
      <alignment horizontal="centerContinuous"/>
    </xf>
    <xf numFmtId="0" fontId="25" fillId="0" borderId="0" xfId="1" applyFont="1"/>
    <xf numFmtId="0" fontId="26" fillId="0" borderId="0" xfId="1" applyFont="1" applyAlignment="1">
      <alignment horizontal="centerContinuous"/>
    </xf>
    <xf numFmtId="0" fontId="23" fillId="0" borderId="0" xfId="1" applyFont="1"/>
    <xf numFmtId="2" fontId="23" fillId="0" borderId="0" xfId="1" applyNumberFormat="1" applyFont="1" applyAlignment="1">
      <alignment horizontal="center"/>
    </xf>
    <xf numFmtId="0" fontId="23" fillId="0" borderId="0" xfId="1" applyFont="1" applyAlignment="1">
      <alignment horizontal="right"/>
    </xf>
    <xf numFmtId="1" fontId="23" fillId="0" borderId="0" xfId="1" applyNumberFormat="1" applyFont="1" applyAlignment="1">
      <alignment horizontal="right"/>
    </xf>
    <xf numFmtId="0" fontId="23" fillId="0" borderId="0" xfId="1" applyFont="1" applyAlignment="1">
      <alignment horizontal="center"/>
    </xf>
    <xf numFmtId="1" fontId="23" fillId="0" borderId="0" xfId="1" applyNumberFormat="1" applyFont="1" applyAlignment="1">
      <alignment horizontal="center"/>
    </xf>
    <xf numFmtId="0" fontId="23" fillId="4" borderId="4" xfId="1" applyFont="1" applyFill="1" applyBorder="1"/>
    <xf numFmtId="0" fontId="23" fillId="0" borderId="3" xfId="1" applyFont="1" applyBorder="1"/>
    <xf numFmtId="0" fontId="23" fillId="0" borderId="4" xfId="0" applyFont="1" applyBorder="1"/>
    <xf numFmtId="39" fontId="23" fillId="0" borderId="0" xfId="2" applyNumberFormat="1" applyFont="1" applyFill="1" applyBorder="1" applyAlignment="1" applyProtection="1">
      <alignment horizontal="center"/>
    </xf>
    <xf numFmtId="0" fontId="23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5" fillId="0" borderId="0" xfId="1" applyFont="1" applyAlignment="1">
      <alignment horizontal="left"/>
    </xf>
    <xf numFmtId="0" fontId="23" fillId="5" borderId="0" xfId="1" applyFont="1" applyFill="1" applyAlignment="1">
      <alignment horizontal="center"/>
    </xf>
    <xf numFmtId="0" fontId="23" fillId="5" borderId="0" xfId="1" applyFont="1" applyFill="1"/>
    <xf numFmtId="0" fontId="10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3" fillId="0" borderId="0" xfId="1" applyFont="1" applyFill="1"/>
  </cellXfs>
  <cellStyles count="3">
    <cellStyle name="Currency" xfId="2" builtinId="4"/>
    <cellStyle name="Normal" xfId="0" builtinId="0"/>
    <cellStyle name="Normal_98 Shoo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58</xdr:row>
      <xdr:rowOff>38100</xdr:rowOff>
    </xdr:from>
    <xdr:to>
      <xdr:col>15</xdr:col>
      <xdr:colOff>171450</xdr:colOff>
      <xdr:row>58</xdr:row>
      <xdr:rowOff>142875</xdr:rowOff>
    </xdr:to>
    <xdr:sp macro="" textlink="">
      <xdr:nvSpPr>
        <xdr:cNvPr id="2" name="Heart 1">
          <a:extLst>
            <a:ext uri="{FF2B5EF4-FFF2-40B4-BE49-F238E27FC236}">
              <a16:creationId xmlns:a16="http://schemas.microsoft.com/office/drawing/2014/main" id="{714B4003-883A-A660-04E4-23AF72ABAEE9}"/>
            </a:ext>
          </a:extLst>
        </xdr:cNvPr>
        <xdr:cNvSpPr/>
      </xdr:nvSpPr>
      <xdr:spPr>
        <a:xfrm>
          <a:off x="14935200" y="9505950"/>
          <a:ext cx="152400" cy="104775"/>
        </a:xfrm>
        <a:prstGeom prst="hear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8"/>
  <sheetViews>
    <sheetView zoomScale="70" zoomScaleNormal="70" zoomScaleSheetLayoutView="75" workbookViewId="0">
      <selection activeCell="L45" sqref="L45"/>
    </sheetView>
  </sheetViews>
  <sheetFormatPr defaultColWidth="9.42578125" defaultRowHeight="18.75" customHeight="1" x14ac:dyDescent="0.25"/>
  <cols>
    <col min="1" max="1" width="10.140625" style="21" customWidth="1"/>
    <col min="2" max="2" width="60.28515625" style="21" customWidth="1"/>
    <col min="3" max="3" width="12.85546875" style="21" customWidth="1"/>
    <col min="4" max="4" width="12.28515625" style="21" customWidth="1"/>
    <col min="5" max="6" width="16.140625" style="21" customWidth="1"/>
    <col min="7" max="7" width="12.42578125" style="21" customWidth="1"/>
    <col min="8" max="8" width="11.7109375" style="21" customWidth="1"/>
    <col min="9" max="9" width="14.42578125" style="21" customWidth="1"/>
    <col min="10" max="10" width="75.28515625" style="21" customWidth="1"/>
    <col min="11" max="11" width="30.85546875" style="21" customWidth="1"/>
    <col min="12" max="12" width="27.42578125" style="29" bestFit="1" customWidth="1"/>
    <col min="13" max="13" width="22" style="21" bestFit="1" customWidth="1"/>
    <col min="14" max="14" width="24.42578125" style="21" bestFit="1" customWidth="1"/>
    <col min="15" max="15" width="19.42578125" style="21" bestFit="1" customWidth="1"/>
    <col min="16" max="16" width="23.42578125" style="21" bestFit="1" customWidth="1"/>
    <col min="17" max="17" width="12.28515625" style="21" bestFit="1" customWidth="1"/>
    <col min="18" max="18" width="13.28515625" style="21" bestFit="1" customWidth="1"/>
    <col min="19" max="19" width="10.140625" style="21" bestFit="1" customWidth="1"/>
    <col min="20" max="20" width="11.28515625" style="21" bestFit="1" customWidth="1"/>
    <col min="21" max="21" width="13" style="21" bestFit="1" customWidth="1"/>
    <col min="22" max="22" width="21.28515625" style="21" bestFit="1" customWidth="1"/>
    <col min="23" max="23" width="2.140625" style="22" customWidth="1"/>
    <col min="24" max="24" width="8.28515625" style="21" bestFit="1" customWidth="1"/>
    <col min="25" max="25" width="8" style="21" bestFit="1" customWidth="1"/>
    <col min="26" max="26" width="8.28515625" style="21" bestFit="1" customWidth="1"/>
    <col min="27" max="27" width="4" style="21" bestFit="1" customWidth="1"/>
    <col min="28" max="16384" width="9.42578125" style="21"/>
  </cols>
  <sheetData>
    <row r="1" spans="1:23" ht="18.75" customHeight="1" x14ac:dyDescent="0.35">
      <c r="A1" s="19"/>
      <c r="B1" s="31" t="s">
        <v>0</v>
      </c>
      <c r="C1" s="32"/>
      <c r="D1" s="32"/>
      <c r="E1" s="32"/>
      <c r="F1" s="20"/>
      <c r="G1" s="20"/>
      <c r="H1" s="20"/>
      <c r="I1" s="20"/>
      <c r="J1" s="83"/>
      <c r="K1" s="83"/>
      <c r="L1" s="83"/>
    </row>
    <row r="2" spans="1:23" ht="18.75" customHeight="1" x14ac:dyDescent="0.35">
      <c r="A2" s="19"/>
      <c r="B2" s="31"/>
      <c r="C2" s="32"/>
      <c r="D2" s="32"/>
      <c r="E2" s="32"/>
      <c r="F2" s="20"/>
      <c r="G2" s="20"/>
      <c r="H2" s="20"/>
      <c r="I2" s="20"/>
      <c r="J2" s="62"/>
      <c r="K2" s="62"/>
      <c r="L2" s="62"/>
    </row>
    <row r="3" spans="1:23" s="25" customFormat="1" ht="18.75" customHeight="1" x14ac:dyDescent="0.25">
      <c r="A3" s="23"/>
      <c r="B3" s="23" t="s">
        <v>1</v>
      </c>
      <c r="C3" s="23" t="s">
        <v>2</v>
      </c>
      <c r="D3" s="23" t="s">
        <v>3</v>
      </c>
      <c r="E3" s="24" t="s">
        <v>4</v>
      </c>
      <c r="F3" s="25" t="s">
        <v>5</v>
      </c>
      <c r="G3" s="23" t="s">
        <v>6</v>
      </c>
      <c r="H3" s="23" t="s">
        <v>7</v>
      </c>
      <c r="I3" s="23" t="s">
        <v>8</v>
      </c>
      <c r="J3" s="25" t="s">
        <v>9</v>
      </c>
      <c r="L3" s="23"/>
      <c r="W3" s="26"/>
    </row>
    <row r="4" spans="1:23" ht="18.75" customHeight="1" x14ac:dyDescent="0.25">
      <c r="A4" s="33" t="s">
        <v>10</v>
      </c>
      <c r="B4" s="33" t="s">
        <v>11</v>
      </c>
      <c r="C4" s="34">
        <v>8</v>
      </c>
      <c r="D4" s="35"/>
      <c r="E4" s="33"/>
      <c r="F4" s="33"/>
      <c r="G4" s="33"/>
      <c r="H4" s="36"/>
      <c r="I4" s="33"/>
      <c r="J4" s="42" t="s">
        <v>12</v>
      </c>
      <c r="L4" s="21"/>
      <c r="S4" s="28"/>
      <c r="T4" s="28"/>
      <c r="U4" s="28"/>
      <c r="V4" s="28"/>
    </row>
    <row r="5" spans="1:23" ht="18.75" customHeight="1" x14ac:dyDescent="0.25">
      <c r="A5" s="33" t="s">
        <v>13</v>
      </c>
      <c r="B5" s="33" t="s">
        <v>14</v>
      </c>
      <c r="C5" s="34">
        <v>8</v>
      </c>
      <c r="D5" s="35"/>
      <c r="E5" s="33"/>
      <c r="F5" s="33"/>
      <c r="G5" s="33"/>
      <c r="H5" s="36"/>
      <c r="I5" s="33"/>
      <c r="J5" s="42" t="s">
        <v>12</v>
      </c>
      <c r="L5" s="21"/>
      <c r="S5" s="28"/>
      <c r="T5" s="28"/>
      <c r="U5" s="28"/>
      <c r="V5" s="28"/>
    </row>
    <row r="6" spans="1:23" ht="18.75" customHeight="1" x14ac:dyDescent="0.25">
      <c r="A6" s="33" t="s">
        <v>15</v>
      </c>
      <c r="B6" s="33" t="s">
        <v>16</v>
      </c>
      <c r="C6" s="34">
        <v>8</v>
      </c>
      <c r="D6" s="35"/>
      <c r="E6" s="33"/>
      <c r="F6" s="33"/>
      <c r="G6" s="33"/>
      <c r="H6" s="36"/>
      <c r="I6" s="33"/>
      <c r="J6" s="42" t="s">
        <v>12</v>
      </c>
      <c r="L6" s="21"/>
      <c r="S6" s="28"/>
      <c r="T6" s="28"/>
      <c r="U6" s="28"/>
      <c r="V6" s="28"/>
    </row>
    <row r="7" spans="1:23" ht="18.75" customHeight="1" x14ac:dyDescent="0.25">
      <c r="A7" s="33" t="s">
        <v>17</v>
      </c>
      <c r="B7" s="33" t="s">
        <v>18</v>
      </c>
      <c r="C7" s="34">
        <v>8</v>
      </c>
      <c r="D7" s="35"/>
      <c r="E7" s="33"/>
      <c r="F7" s="33"/>
      <c r="G7" s="33"/>
      <c r="H7" s="36"/>
      <c r="I7" s="33"/>
      <c r="J7" s="42" t="s">
        <v>12</v>
      </c>
      <c r="L7" s="21"/>
      <c r="S7" s="28"/>
      <c r="T7" s="28"/>
      <c r="U7" s="28"/>
      <c r="V7" s="28"/>
    </row>
    <row r="8" spans="1:23" ht="18.75" customHeight="1" x14ac:dyDescent="0.25">
      <c r="A8" s="33" t="s">
        <v>19</v>
      </c>
      <c r="B8" s="33" t="s">
        <v>20</v>
      </c>
      <c r="C8" s="34">
        <v>8</v>
      </c>
      <c r="D8" s="33"/>
      <c r="E8" s="33"/>
      <c r="F8" s="33"/>
      <c r="G8" s="33"/>
      <c r="H8" s="33"/>
      <c r="I8" s="33"/>
      <c r="J8" s="42" t="s">
        <v>12</v>
      </c>
      <c r="L8" s="21"/>
      <c r="S8" s="28"/>
      <c r="T8" s="28"/>
      <c r="U8" s="28"/>
    </row>
    <row r="9" spans="1:23" ht="18.75" customHeight="1" x14ac:dyDescent="0.25">
      <c r="A9" s="33" t="s">
        <v>21</v>
      </c>
      <c r="B9" s="33" t="s">
        <v>22</v>
      </c>
      <c r="C9" s="34">
        <v>8</v>
      </c>
      <c r="D9" s="33" t="s">
        <v>23</v>
      </c>
      <c r="E9" s="33"/>
      <c r="F9" s="33"/>
      <c r="G9" s="33"/>
      <c r="H9" s="33"/>
      <c r="I9" s="33"/>
      <c r="J9" s="42" t="s">
        <v>12</v>
      </c>
      <c r="L9" s="21"/>
      <c r="S9" s="28"/>
      <c r="T9" s="28"/>
      <c r="U9" s="28"/>
    </row>
    <row r="10" spans="1:23" ht="18.75" customHeight="1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42"/>
      <c r="L10" s="21"/>
      <c r="S10" s="28"/>
      <c r="T10" s="28"/>
      <c r="U10" s="28"/>
    </row>
    <row r="11" spans="1:23" ht="18.75" customHeight="1" x14ac:dyDescent="0.25">
      <c r="A11" s="37">
        <v>1</v>
      </c>
      <c r="B11" s="33" t="s">
        <v>24</v>
      </c>
      <c r="C11" s="34">
        <v>2</v>
      </c>
      <c r="D11" s="38" t="s">
        <v>25</v>
      </c>
      <c r="E11" s="33" t="s">
        <v>26</v>
      </c>
      <c r="F11" s="33" t="s">
        <v>27</v>
      </c>
      <c r="G11" s="33" t="s">
        <v>28</v>
      </c>
      <c r="H11" s="39">
        <v>5</v>
      </c>
      <c r="I11" s="33" t="s">
        <v>29</v>
      </c>
      <c r="J11" s="42" t="s">
        <v>30</v>
      </c>
      <c r="L11" s="21"/>
      <c r="S11" s="28"/>
      <c r="T11" s="28"/>
      <c r="U11" s="28"/>
      <c r="V11" s="28"/>
    </row>
    <row r="12" spans="1:23" ht="18.75" customHeight="1" x14ac:dyDescent="0.25">
      <c r="A12" s="37">
        <v>2</v>
      </c>
      <c r="B12" s="33" t="s">
        <v>24</v>
      </c>
      <c r="C12" s="34">
        <v>2</v>
      </c>
      <c r="D12" s="38" t="s">
        <v>25</v>
      </c>
      <c r="E12" s="33" t="s">
        <v>26</v>
      </c>
      <c r="F12" s="33" t="s">
        <v>27</v>
      </c>
      <c r="G12" s="33" t="s">
        <v>28</v>
      </c>
      <c r="H12" s="39">
        <v>6</v>
      </c>
      <c r="I12" s="33" t="s">
        <v>31</v>
      </c>
      <c r="J12" s="42" t="s">
        <v>32</v>
      </c>
      <c r="L12" s="41"/>
      <c r="S12" s="28"/>
      <c r="T12" s="28"/>
      <c r="U12" s="28"/>
      <c r="V12" s="28"/>
    </row>
    <row r="13" spans="1:23" ht="18.75" customHeight="1" x14ac:dyDescent="0.25">
      <c r="A13" s="37">
        <v>3</v>
      </c>
      <c r="B13" s="33" t="s">
        <v>24</v>
      </c>
      <c r="C13" s="34">
        <v>2</v>
      </c>
      <c r="D13" s="38" t="s">
        <v>29</v>
      </c>
      <c r="E13" s="33" t="s">
        <v>26</v>
      </c>
      <c r="F13" s="33" t="s">
        <v>27</v>
      </c>
      <c r="G13" s="33" t="s">
        <v>28</v>
      </c>
      <c r="H13" s="39">
        <v>5</v>
      </c>
      <c r="I13" s="33" t="s">
        <v>33</v>
      </c>
      <c r="J13" s="42" t="s">
        <v>34</v>
      </c>
      <c r="L13" s="21"/>
      <c r="S13" s="28"/>
      <c r="T13" s="28"/>
      <c r="U13" s="28"/>
      <c r="V13" s="28"/>
    </row>
    <row r="14" spans="1:23" ht="18.75" customHeight="1" x14ac:dyDescent="0.25">
      <c r="A14" s="37">
        <v>4</v>
      </c>
      <c r="B14" s="33" t="s">
        <v>35</v>
      </c>
      <c r="C14" s="34">
        <v>2</v>
      </c>
      <c r="D14" s="38" t="s">
        <v>29</v>
      </c>
      <c r="E14" s="33" t="s">
        <v>26</v>
      </c>
      <c r="F14" s="33" t="s">
        <v>27</v>
      </c>
      <c r="G14" s="33" t="s">
        <v>28</v>
      </c>
      <c r="H14" s="39">
        <v>5</v>
      </c>
      <c r="I14" s="33" t="s">
        <v>36</v>
      </c>
      <c r="J14" s="42"/>
      <c r="L14" s="21"/>
      <c r="S14" s="28"/>
      <c r="T14" s="28"/>
      <c r="U14" s="28"/>
      <c r="V14" s="28"/>
    </row>
    <row r="15" spans="1:23" ht="18.75" customHeight="1" x14ac:dyDescent="0.25">
      <c r="A15" s="37">
        <v>5</v>
      </c>
      <c r="B15" s="33" t="s">
        <v>24</v>
      </c>
      <c r="C15" s="34">
        <v>2</v>
      </c>
      <c r="D15" s="38" t="s">
        <v>29</v>
      </c>
      <c r="E15" s="33" t="s">
        <v>26</v>
      </c>
      <c r="F15" s="33" t="s">
        <v>37</v>
      </c>
      <c r="G15" s="33" t="s">
        <v>28</v>
      </c>
      <c r="H15" s="39">
        <v>5</v>
      </c>
      <c r="I15" s="33" t="s">
        <v>33</v>
      </c>
      <c r="J15" s="42" t="s">
        <v>38</v>
      </c>
      <c r="L15" s="21"/>
      <c r="S15" s="28"/>
      <c r="T15" s="28"/>
      <c r="U15" s="28"/>
      <c r="V15" s="28"/>
      <c r="W15" s="21"/>
    </row>
    <row r="16" spans="1:23" ht="18.75" customHeight="1" x14ac:dyDescent="0.25">
      <c r="A16" s="37">
        <v>6</v>
      </c>
      <c r="B16" s="33" t="s">
        <v>39</v>
      </c>
      <c r="C16" s="34">
        <v>2</v>
      </c>
      <c r="D16" s="38" t="s">
        <v>29</v>
      </c>
      <c r="E16" s="33" t="s">
        <v>26</v>
      </c>
      <c r="F16" s="33" t="s">
        <v>37</v>
      </c>
      <c r="G16" s="33" t="s">
        <v>28</v>
      </c>
      <c r="H16" s="39">
        <v>5</v>
      </c>
      <c r="I16" s="33" t="s">
        <v>40</v>
      </c>
      <c r="J16" s="42" t="s">
        <v>41</v>
      </c>
      <c r="L16" s="21"/>
      <c r="S16" s="28"/>
      <c r="T16" s="28"/>
      <c r="U16" s="28"/>
      <c r="V16" s="28"/>
    </row>
    <row r="17" spans="1:23" ht="18.75" customHeight="1" x14ac:dyDescent="0.25">
      <c r="A17" s="37">
        <v>7</v>
      </c>
      <c r="B17" s="33" t="s">
        <v>42</v>
      </c>
      <c r="C17" s="34">
        <v>2</v>
      </c>
      <c r="D17" s="38" t="s">
        <v>29</v>
      </c>
      <c r="E17" s="33" t="s">
        <v>26</v>
      </c>
      <c r="F17" s="33" t="s">
        <v>43</v>
      </c>
      <c r="G17" s="33" t="s">
        <v>44</v>
      </c>
      <c r="H17" s="39">
        <v>5</v>
      </c>
      <c r="I17" s="33" t="s">
        <v>45</v>
      </c>
      <c r="J17" s="42"/>
      <c r="L17" s="21"/>
      <c r="S17" s="28"/>
      <c r="T17" s="28"/>
      <c r="U17" s="28"/>
      <c r="V17" s="28"/>
    </row>
    <row r="18" spans="1:23" ht="18.75" customHeight="1" x14ac:dyDescent="0.25">
      <c r="A18" s="37">
        <v>8</v>
      </c>
      <c r="B18" s="33" t="s">
        <v>24</v>
      </c>
      <c r="C18" s="34">
        <v>2</v>
      </c>
      <c r="D18" s="38" t="s">
        <v>33</v>
      </c>
      <c r="E18" s="33" t="s">
        <v>26</v>
      </c>
      <c r="F18" s="33" t="s">
        <v>27</v>
      </c>
      <c r="G18" s="33" t="s">
        <v>28</v>
      </c>
      <c r="H18" s="39">
        <v>10</v>
      </c>
      <c r="I18" s="33" t="s">
        <v>46</v>
      </c>
      <c r="J18" s="42" t="s">
        <v>47</v>
      </c>
      <c r="L18" s="21"/>
      <c r="S18" s="28"/>
      <c r="T18" s="28"/>
      <c r="U18" s="28"/>
      <c r="V18" s="28"/>
    </row>
    <row r="19" spans="1:23" ht="18.75" customHeight="1" x14ac:dyDescent="0.25">
      <c r="A19" s="37">
        <v>9</v>
      </c>
      <c r="B19" s="33" t="s">
        <v>24</v>
      </c>
      <c r="C19" s="34">
        <v>2</v>
      </c>
      <c r="D19" s="38" t="s">
        <v>29</v>
      </c>
      <c r="E19" s="33" t="s">
        <v>48</v>
      </c>
      <c r="F19" s="33" t="s">
        <v>27</v>
      </c>
      <c r="G19" s="33" t="s">
        <v>28</v>
      </c>
      <c r="H19" s="39">
        <v>5</v>
      </c>
      <c r="I19" s="33" t="s">
        <v>29</v>
      </c>
      <c r="J19" s="42"/>
      <c r="L19" s="21"/>
      <c r="S19" s="28"/>
      <c r="T19" s="28"/>
      <c r="U19" s="28"/>
      <c r="V19" s="28"/>
      <c r="W19" s="21"/>
    </row>
    <row r="20" spans="1:23" ht="18.75" customHeight="1" x14ac:dyDescent="0.25">
      <c r="A20" s="37">
        <v>10</v>
      </c>
      <c r="B20" s="33" t="s">
        <v>24</v>
      </c>
      <c r="C20" s="34">
        <v>2</v>
      </c>
      <c r="D20" s="38" t="s">
        <v>29</v>
      </c>
      <c r="E20" s="33" t="s">
        <v>48</v>
      </c>
      <c r="F20" s="33" t="s">
        <v>37</v>
      </c>
      <c r="G20" s="33" t="s">
        <v>28</v>
      </c>
      <c r="H20" s="39">
        <v>5</v>
      </c>
      <c r="I20" s="33" t="s">
        <v>29</v>
      </c>
      <c r="J20" s="33" t="s">
        <v>49</v>
      </c>
      <c r="L20" s="21"/>
      <c r="S20" s="28"/>
      <c r="T20" s="28"/>
      <c r="U20" s="28"/>
      <c r="V20" s="28"/>
      <c r="W20" s="21"/>
    </row>
    <row r="21" spans="1:23" ht="18.75" customHeight="1" x14ac:dyDescent="0.25">
      <c r="A21" s="37">
        <v>11</v>
      </c>
      <c r="B21" s="33" t="s">
        <v>50</v>
      </c>
      <c r="C21" s="34">
        <v>2</v>
      </c>
      <c r="D21" s="38" t="s">
        <v>29</v>
      </c>
      <c r="E21" s="33" t="s">
        <v>48</v>
      </c>
      <c r="F21" s="33" t="s">
        <v>27</v>
      </c>
      <c r="G21" s="33" t="s">
        <v>28</v>
      </c>
      <c r="H21" s="39">
        <v>5</v>
      </c>
      <c r="I21" s="33" t="s">
        <v>29</v>
      </c>
      <c r="J21" s="42"/>
      <c r="L21" s="21"/>
      <c r="S21" s="28"/>
      <c r="T21" s="28"/>
      <c r="U21" s="28"/>
      <c r="V21" s="28"/>
    </row>
    <row r="22" spans="1:23" ht="18.75" customHeight="1" x14ac:dyDescent="0.25">
      <c r="A22" s="37">
        <v>12</v>
      </c>
      <c r="B22" s="33" t="s">
        <v>51</v>
      </c>
      <c r="C22" s="34">
        <v>2</v>
      </c>
      <c r="D22" s="38" t="s">
        <v>29</v>
      </c>
      <c r="E22" s="33" t="s">
        <v>48</v>
      </c>
      <c r="F22" s="33" t="s">
        <v>37</v>
      </c>
      <c r="G22" s="33" t="s">
        <v>28</v>
      </c>
      <c r="H22" s="39">
        <v>5</v>
      </c>
      <c r="I22" s="33" t="s">
        <v>29</v>
      </c>
      <c r="J22" s="42"/>
      <c r="L22" s="21"/>
      <c r="S22" s="28"/>
      <c r="T22" s="28"/>
      <c r="U22" s="28"/>
      <c r="V22" s="28"/>
    </row>
    <row r="23" spans="1:23" ht="18.75" customHeight="1" x14ac:dyDescent="0.25">
      <c r="A23" s="37">
        <v>13</v>
      </c>
      <c r="B23" s="33" t="s">
        <v>52</v>
      </c>
      <c r="C23" s="34">
        <v>2</v>
      </c>
      <c r="D23" s="38" t="s">
        <v>29</v>
      </c>
      <c r="E23" s="33" t="s">
        <v>48</v>
      </c>
      <c r="F23" s="33" t="s">
        <v>27</v>
      </c>
      <c r="G23" s="33" t="s">
        <v>28</v>
      </c>
      <c r="H23" s="39">
        <v>5</v>
      </c>
      <c r="I23" s="33" t="s">
        <v>29</v>
      </c>
      <c r="J23" s="43" t="s">
        <v>53</v>
      </c>
      <c r="L23" s="21"/>
      <c r="S23" s="28"/>
      <c r="T23" s="28"/>
      <c r="U23" s="28"/>
      <c r="V23" s="28"/>
    </row>
    <row r="24" spans="1:23" ht="18.75" customHeight="1" x14ac:dyDescent="0.25">
      <c r="A24" s="37">
        <v>14</v>
      </c>
      <c r="B24" s="33" t="s">
        <v>24</v>
      </c>
      <c r="C24" s="34">
        <v>2</v>
      </c>
      <c r="D24" s="38" t="s">
        <v>33</v>
      </c>
      <c r="E24" s="33" t="s">
        <v>48</v>
      </c>
      <c r="F24" s="33" t="s">
        <v>27</v>
      </c>
      <c r="G24" s="33" t="s">
        <v>28</v>
      </c>
      <c r="H24" s="39">
        <v>5</v>
      </c>
      <c r="I24" s="33" t="s">
        <v>33</v>
      </c>
      <c r="J24" s="42" t="s">
        <v>54</v>
      </c>
      <c r="L24" s="21"/>
      <c r="S24" s="28"/>
      <c r="T24" s="28"/>
      <c r="U24" s="28"/>
      <c r="V24" s="28"/>
      <c r="W24" s="21"/>
    </row>
    <row r="25" spans="1:23" ht="18.75" customHeight="1" x14ac:dyDescent="0.25">
      <c r="A25" s="37">
        <v>15</v>
      </c>
      <c r="B25" s="33" t="s">
        <v>35</v>
      </c>
      <c r="C25" s="34">
        <v>2</v>
      </c>
      <c r="D25" s="38" t="s">
        <v>46</v>
      </c>
      <c r="E25" s="33" t="s">
        <v>48</v>
      </c>
      <c r="F25" s="33" t="s">
        <v>27</v>
      </c>
      <c r="G25" s="33" t="s">
        <v>28</v>
      </c>
      <c r="H25" s="39">
        <v>5</v>
      </c>
      <c r="I25" s="33" t="s">
        <v>46</v>
      </c>
      <c r="J25" s="43"/>
      <c r="L25" s="21"/>
      <c r="S25" s="28"/>
      <c r="T25" s="28"/>
      <c r="U25" s="28"/>
      <c r="V25" s="28"/>
      <c r="W25" s="21"/>
    </row>
    <row r="26" spans="1:23" ht="18.75" customHeight="1" x14ac:dyDescent="0.25">
      <c r="A26" s="37">
        <v>16</v>
      </c>
      <c r="B26" s="33" t="s">
        <v>24</v>
      </c>
      <c r="C26" s="34">
        <v>2</v>
      </c>
      <c r="D26" s="38" t="s">
        <v>29</v>
      </c>
      <c r="E26" s="33" t="s">
        <v>26</v>
      </c>
      <c r="F26" s="33" t="s">
        <v>27</v>
      </c>
      <c r="G26" s="33" t="s">
        <v>28</v>
      </c>
      <c r="H26" s="39">
        <v>5</v>
      </c>
      <c r="I26" s="33" t="s">
        <v>29</v>
      </c>
      <c r="J26" s="42" t="s">
        <v>55</v>
      </c>
      <c r="L26" s="21"/>
      <c r="S26" s="28"/>
      <c r="T26" s="28"/>
      <c r="U26" s="28"/>
      <c r="V26" s="28"/>
    </row>
    <row r="27" spans="1:23" ht="18.75" customHeight="1" x14ac:dyDescent="0.25">
      <c r="A27" s="37">
        <v>17</v>
      </c>
      <c r="B27" s="33" t="s">
        <v>56</v>
      </c>
      <c r="C27" s="34">
        <v>2</v>
      </c>
      <c r="D27" s="38" t="s">
        <v>33</v>
      </c>
      <c r="E27" s="33" t="s">
        <v>48</v>
      </c>
      <c r="F27" s="33" t="s">
        <v>43</v>
      </c>
      <c r="G27" s="33" t="s">
        <v>57</v>
      </c>
      <c r="H27" s="39">
        <v>10</v>
      </c>
      <c r="I27" s="33" t="s">
        <v>57</v>
      </c>
      <c r="J27" s="43"/>
      <c r="L27" s="21"/>
      <c r="S27" s="28"/>
      <c r="T27" s="28"/>
      <c r="U27" s="28"/>
      <c r="V27" s="28"/>
    </row>
    <row r="28" spans="1:23" ht="18.75" customHeight="1" x14ac:dyDescent="0.25">
      <c r="A28" s="37">
        <v>18</v>
      </c>
      <c r="B28" s="33" t="s">
        <v>56</v>
      </c>
      <c r="C28" s="34">
        <v>2</v>
      </c>
      <c r="D28" s="38" t="s">
        <v>46</v>
      </c>
      <c r="E28" s="33" t="s">
        <v>48</v>
      </c>
      <c r="F28" s="33" t="s">
        <v>43</v>
      </c>
      <c r="G28" s="33" t="s">
        <v>57</v>
      </c>
      <c r="H28" s="39">
        <v>10</v>
      </c>
      <c r="I28" s="33" t="s">
        <v>46</v>
      </c>
      <c r="J28" s="42" t="s">
        <v>58</v>
      </c>
      <c r="L28" s="21"/>
      <c r="S28" s="28"/>
      <c r="T28" s="28"/>
      <c r="U28" s="28"/>
      <c r="V28" s="28"/>
    </row>
    <row r="29" spans="1:23" ht="18.75" customHeight="1" x14ac:dyDescent="0.25">
      <c r="A29" s="37">
        <v>19</v>
      </c>
      <c r="B29" s="33" t="s">
        <v>59</v>
      </c>
      <c r="C29" s="34">
        <v>2</v>
      </c>
      <c r="D29" s="38" t="s">
        <v>25</v>
      </c>
      <c r="E29" s="33" t="s">
        <v>26</v>
      </c>
      <c r="F29" s="33" t="s">
        <v>37</v>
      </c>
      <c r="G29" s="33" t="s">
        <v>28</v>
      </c>
      <c r="H29" s="39">
        <v>5</v>
      </c>
      <c r="I29" s="33" t="s">
        <v>29</v>
      </c>
      <c r="J29" s="42"/>
      <c r="L29" s="21"/>
      <c r="S29" s="28"/>
      <c r="T29" s="28"/>
      <c r="U29" s="28"/>
      <c r="V29" s="28"/>
    </row>
    <row r="30" spans="1:23" ht="18.75" customHeight="1" x14ac:dyDescent="0.25">
      <c r="A30" s="37">
        <v>20</v>
      </c>
      <c r="B30" s="33" t="s">
        <v>59</v>
      </c>
      <c r="C30" s="34">
        <v>2</v>
      </c>
      <c r="D30" s="38" t="s">
        <v>29</v>
      </c>
      <c r="E30" s="33" t="s">
        <v>26</v>
      </c>
      <c r="F30" s="33" t="s">
        <v>37</v>
      </c>
      <c r="G30" s="33" t="s">
        <v>28</v>
      </c>
      <c r="H30" s="39">
        <v>5</v>
      </c>
      <c r="I30" s="33" t="s">
        <v>33</v>
      </c>
      <c r="J30" s="43" t="s">
        <v>60</v>
      </c>
      <c r="L30" s="21"/>
      <c r="S30" s="28"/>
      <c r="T30" s="28"/>
      <c r="U30" s="28"/>
      <c r="V30" s="28"/>
    </row>
    <row r="31" spans="1:23" ht="18.75" customHeight="1" x14ac:dyDescent="0.25">
      <c r="A31" s="37">
        <v>21</v>
      </c>
      <c r="B31" s="33" t="s">
        <v>59</v>
      </c>
      <c r="C31" s="34">
        <v>2</v>
      </c>
      <c r="D31" s="38" t="s">
        <v>33</v>
      </c>
      <c r="E31" s="33" t="s">
        <v>26</v>
      </c>
      <c r="F31" s="33" t="s">
        <v>37</v>
      </c>
      <c r="G31" s="33" t="s">
        <v>28</v>
      </c>
      <c r="H31" s="39">
        <v>5</v>
      </c>
      <c r="I31" s="33" t="s">
        <v>33</v>
      </c>
      <c r="J31" s="44" t="s">
        <v>61</v>
      </c>
      <c r="L31" s="21"/>
      <c r="S31" s="28"/>
      <c r="T31" s="28"/>
      <c r="U31" s="28"/>
      <c r="V31" s="28"/>
      <c r="W31" s="21"/>
    </row>
    <row r="32" spans="1:23" ht="18.75" customHeight="1" x14ac:dyDescent="0.25">
      <c r="A32" s="37">
        <v>22</v>
      </c>
      <c r="B32" s="33" t="s">
        <v>62</v>
      </c>
      <c r="C32" s="34">
        <v>2</v>
      </c>
      <c r="D32" s="38" t="s">
        <v>29</v>
      </c>
      <c r="E32" s="33" t="s">
        <v>48</v>
      </c>
      <c r="F32" s="33" t="s">
        <v>37</v>
      </c>
      <c r="G32" s="33" t="s">
        <v>28</v>
      </c>
      <c r="H32" s="39">
        <v>5</v>
      </c>
      <c r="I32" s="33" t="s">
        <v>29</v>
      </c>
      <c r="J32" s="42"/>
      <c r="L32" s="21"/>
      <c r="S32" s="28"/>
      <c r="T32" s="28"/>
      <c r="U32" s="28"/>
      <c r="V32" s="28"/>
    </row>
    <row r="33" spans="1:23" ht="18.75" customHeight="1" x14ac:dyDescent="0.25">
      <c r="A33" s="37">
        <v>23</v>
      </c>
      <c r="B33" s="33" t="s">
        <v>59</v>
      </c>
      <c r="C33" s="34">
        <v>2</v>
      </c>
      <c r="D33" s="38" t="s">
        <v>29</v>
      </c>
      <c r="E33" s="33" t="s">
        <v>48</v>
      </c>
      <c r="F33" s="33" t="s">
        <v>27</v>
      </c>
      <c r="G33" s="33" t="s">
        <v>28</v>
      </c>
      <c r="H33" s="39">
        <v>5</v>
      </c>
      <c r="I33" s="33" t="s">
        <v>29</v>
      </c>
      <c r="J33" s="43" t="s">
        <v>63</v>
      </c>
      <c r="L33" s="21"/>
      <c r="S33" s="28"/>
      <c r="T33" s="28"/>
      <c r="U33" s="28"/>
      <c r="V33" s="28"/>
    </row>
    <row r="34" spans="1:23" ht="18.75" customHeight="1" x14ac:dyDescent="0.25">
      <c r="A34" s="37">
        <v>24</v>
      </c>
      <c r="B34" s="33" t="s">
        <v>64</v>
      </c>
      <c r="C34" s="34">
        <v>2</v>
      </c>
      <c r="D34" s="38" t="s">
        <v>33</v>
      </c>
      <c r="E34" s="33" t="s">
        <v>26</v>
      </c>
      <c r="F34" s="33" t="s">
        <v>27</v>
      </c>
      <c r="G34" s="33" t="s">
        <v>65</v>
      </c>
      <c r="H34" s="39" t="s">
        <v>66</v>
      </c>
      <c r="I34" s="33" t="s">
        <v>33</v>
      </c>
      <c r="J34" s="42"/>
      <c r="L34" s="21"/>
      <c r="S34" s="28"/>
      <c r="T34" s="28"/>
      <c r="U34" s="28"/>
      <c r="V34" s="28"/>
    </row>
    <row r="35" spans="1:23" ht="18.75" customHeight="1" x14ac:dyDescent="0.25">
      <c r="A35" s="37">
        <v>25</v>
      </c>
      <c r="B35" s="33" t="s">
        <v>64</v>
      </c>
      <c r="C35" s="34">
        <v>2</v>
      </c>
      <c r="D35" s="38" t="s">
        <v>33</v>
      </c>
      <c r="E35" s="40" t="s">
        <v>67</v>
      </c>
      <c r="F35" s="33" t="s">
        <v>27</v>
      </c>
      <c r="G35" s="33" t="s">
        <v>65</v>
      </c>
      <c r="H35" s="39" t="s">
        <v>66</v>
      </c>
      <c r="I35" s="33" t="s">
        <v>33</v>
      </c>
      <c r="J35" s="42"/>
      <c r="L35" s="21"/>
      <c r="S35" s="28"/>
      <c r="T35" s="28"/>
      <c r="U35" s="28"/>
      <c r="V35" s="28"/>
    </row>
    <row r="36" spans="1:23" ht="18.75" customHeight="1" x14ac:dyDescent="0.25">
      <c r="A36" s="37">
        <v>26</v>
      </c>
      <c r="B36" s="33" t="s">
        <v>64</v>
      </c>
      <c r="C36" s="34">
        <v>2</v>
      </c>
      <c r="D36" s="33" t="s">
        <v>33</v>
      </c>
      <c r="E36" s="33" t="s">
        <v>48</v>
      </c>
      <c r="F36" s="33" t="s">
        <v>27</v>
      </c>
      <c r="G36" s="33" t="s">
        <v>65</v>
      </c>
      <c r="H36" s="37">
        <v>10</v>
      </c>
      <c r="I36" s="33" t="s">
        <v>68</v>
      </c>
      <c r="J36" s="33" t="s">
        <v>69</v>
      </c>
      <c r="L36" s="21"/>
      <c r="S36" s="28"/>
      <c r="T36" s="28"/>
      <c r="U36" s="28"/>
      <c r="V36" s="28"/>
      <c r="W36" s="21"/>
    </row>
    <row r="37" spans="1:23" ht="18.75" customHeight="1" x14ac:dyDescent="0.25">
      <c r="A37" s="37">
        <v>27</v>
      </c>
      <c r="B37" s="33" t="s">
        <v>64</v>
      </c>
      <c r="C37" s="34">
        <v>2</v>
      </c>
      <c r="D37" s="38" t="s">
        <v>46</v>
      </c>
      <c r="E37" s="33" t="s">
        <v>48</v>
      </c>
      <c r="F37" s="33" t="s">
        <v>27</v>
      </c>
      <c r="G37" s="33" t="s">
        <v>65</v>
      </c>
      <c r="H37" s="39" t="s">
        <v>66</v>
      </c>
      <c r="I37" s="33" t="s">
        <v>46</v>
      </c>
      <c r="J37" s="42"/>
      <c r="L37" s="21"/>
      <c r="S37" s="28"/>
      <c r="T37" s="28"/>
      <c r="U37" s="28"/>
      <c r="V37" s="28"/>
    </row>
    <row r="38" spans="1:23" ht="18.75" customHeight="1" x14ac:dyDescent="0.25">
      <c r="A38" s="37">
        <v>28</v>
      </c>
      <c r="B38" s="33" t="s">
        <v>64</v>
      </c>
      <c r="C38" s="34">
        <v>2</v>
      </c>
      <c r="D38" s="38" t="s">
        <v>46</v>
      </c>
      <c r="E38" s="33" t="s">
        <v>48</v>
      </c>
      <c r="F38" s="33" t="s">
        <v>43</v>
      </c>
      <c r="G38" s="33" t="s">
        <v>65</v>
      </c>
      <c r="H38" s="39">
        <v>10</v>
      </c>
      <c r="I38" s="33" t="s">
        <v>46</v>
      </c>
      <c r="J38" s="42"/>
      <c r="L38" s="21"/>
      <c r="S38" s="28"/>
      <c r="T38" s="28"/>
      <c r="U38" s="28"/>
      <c r="V38" s="28"/>
    </row>
    <row r="39" spans="1:23" ht="18.75" customHeight="1" x14ac:dyDescent="0.25">
      <c r="A39" s="37" t="s">
        <v>70</v>
      </c>
      <c r="B39" s="33" t="s">
        <v>64</v>
      </c>
      <c r="C39" s="34">
        <v>2</v>
      </c>
      <c r="D39" s="38" t="s">
        <v>46</v>
      </c>
      <c r="E39" s="33" t="s">
        <v>48</v>
      </c>
      <c r="F39" s="33" t="s">
        <v>71</v>
      </c>
      <c r="G39" s="33" t="s">
        <v>65</v>
      </c>
      <c r="H39" s="39">
        <v>10</v>
      </c>
      <c r="I39" s="33" t="s">
        <v>46</v>
      </c>
      <c r="J39" s="42" t="s">
        <v>72</v>
      </c>
      <c r="L39" s="21"/>
      <c r="S39" s="28"/>
      <c r="T39" s="28"/>
      <c r="U39" s="28"/>
      <c r="V39" s="28"/>
    </row>
    <row r="40" spans="1:23" ht="18.75" customHeight="1" x14ac:dyDescent="0.25">
      <c r="A40" s="37">
        <v>29</v>
      </c>
      <c r="B40" s="33" t="s">
        <v>73</v>
      </c>
      <c r="C40" s="34">
        <v>2</v>
      </c>
      <c r="D40" s="38" t="s">
        <v>33</v>
      </c>
      <c r="E40" s="33" t="s">
        <v>26</v>
      </c>
      <c r="F40" s="33" t="s">
        <v>74</v>
      </c>
      <c r="G40" s="33" t="s">
        <v>44</v>
      </c>
      <c r="H40" s="39">
        <v>5</v>
      </c>
      <c r="I40" s="33" t="s">
        <v>46</v>
      </c>
      <c r="J40" s="42"/>
      <c r="L40" s="21"/>
      <c r="S40" s="28"/>
      <c r="T40" s="28"/>
      <c r="U40" s="28"/>
      <c r="V40" s="28"/>
      <c r="W40" s="21"/>
    </row>
    <row r="41" spans="1:23" ht="18.75" customHeight="1" x14ac:dyDescent="0.25">
      <c r="A41" s="37">
        <v>30</v>
      </c>
      <c r="B41" s="33" t="s">
        <v>73</v>
      </c>
      <c r="C41" s="34">
        <v>2</v>
      </c>
      <c r="D41" s="38" t="s">
        <v>33</v>
      </c>
      <c r="E41" s="33" t="s">
        <v>48</v>
      </c>
      <c r="F41" s="33" t="s">
        <v>74</v>
      </c>
      <c r="G41" s="33" t="s">
        <v>44</v>
      </c>
      <c r="H41" s="39">
        <v>5</v>
      </c>
      <c r="I41" s="33" t="s">
        <v>33</v>
      </c>
      <c r="J41" s="42" t="s">
        <v>75</v>
      </c>
      <c r="L41" s="21"/>
      <c r="S41" s="28"/>
      <c r="T41" s="28"/>
      <c r="U41" s="28"/>
      <c r="V41" s="28"/>
    </row>
    <row r="42" spans="1:23" ht="18.75" customHeight="1" x14ac:dyDescent="0.25">
      <c r="A42" s="37">
        <v>31</v>
      </c>
      <c r="B42" s="33" t="s">
        <v>76</v>
      </c>
      <c r="C42" s="34">
        <v>2</v>
      </c>
      <c r="D42" s="38" t="s">
        <v>29</v>
      </c>
      <c r="E42" s="33" t="s">
        <v>26</v>
      </c>
      <c r="F42" s="33" t="s">
        <v>27</v>
      </c>
      <c r="G42" s="33" t="s">
        <v>28</v>
      </c>
      <c r="H42" s="39">
        <v>5</v>
      </c>
      <c r="I42" s="33" t="s">
        <v>33</v>
      </c>
      <c r="J42" s="43"/>
      <c r="L42" s="21"/>
      <c r="S42" s="28"/>
      <c r="T42" s="28"/>
      <c r="U42" s="28"/>
      <c r="V42" s="28"/>
    </row>
    <row r="43" spans="1:23" ht="18.75" customHeight="1" x14ac:dyDescent="0.25">
      <c r="A43" s="37">
        <v>32</v>
      </c>
      <c r="B43" s="33" t="s">
        <v>76</v>
      </c>
      <c r="C43" s="34">
        <v>2</v>
      </c>
      <c r="D43" s="38" t="s">
        <v>29</v>
      </c>
      <c r="E43" s="33" t="s">
        <v>48</v>
      </c>
      <c r="F43" s="33" t="s">
        <v>27</v>
      </c>
      <c r="G43" s="33" t="s">
        <v>28</v>
      </c>
      <c r="H43" s="39">
        <v>5</v>
      </c>
      <c r="I43" s="33" t="s">
        <v>29</v>
      </c>
      <c r="J43" s="42" t="s">
        <v>32</v>
      </c>
      <c r="L43" s="21"/>
      <c r="S43" s="28"/>
      <c r="T43" s="28"/>
      <c r="U43" s="28"/>
      <c r="V43" s="28"/>
    </row>
    <row r="44" spans="1:23" ht="18.75" customHeight="1" x14ac:dyDescent="0.25">
      <c r="A44" s="37">
        <v>33</v>
      </c>
      <c r="B44" s="33" t="s">
        <v>77</v>
      </c>
      <c r="C44" s="34" t="s">
        <v>78</v>
      </c>
      <c r="D44" s="38" t="s">
        <v>25</v>
      </c>
      <c r="E44" s="33" t="s">
        <v>48</v>
      </c>
      <c r="F44" s="33" t="s">
        <v>27</v>
      </c>
      <c r="G44" s="33" t="s">
        <v>28</v>
      </c>
      <c r="H44" s="39">
        <v>5</v>
      </c>
      <c r="I44" s="33" t="s">
        <v>33</v>
      </c>
      <c r="J44" s="33"/>
      <c r="L44" s="21"/>
      <c r="S44" s="28"/>
      <c r="T44" s="28"/>
      <c r="U44" s="28"/>
      <c r="V44" s="28"/>
    </row>
    <row r="45" spans="1:23" ht="18.75" customHeight="1" x14ac:dyDescent="0.25">
      <c r="A45" s="37">
        <v>34</v>
      </c>
      <c r="B45" s="33" t="s">
        <v>79</v>
      </c>
      <c r="C45" s="34" t="s">
        <v>78</v>
      </c>
      <c r="D45" s="38" t="s">
        <v>25</v>
      </c>
      <c r="E45" s="33" t="s">
        <v>26</v>
      </c>
      <c r="F45" s="33" t="s">
        <v>27</v>
      </c>
      <c r="G45" s="33" t="s">
        <v>28</v>
      </c>
      <c r="H45" s="39">
        <v>5</v>
      </c>
      <c r="I45" s="33" t="s">
        <v>33</v>
      </c>
      <c r="J45" s="33"/>
      <c r="L45" s="21"/>
      <c r="S45" s="28"/>
      <c r="T45" s="28"/>
      <c r="U45" s="28"/>
      <c r="V45" s="28"/>
    </row>
    <row r="46" spans="1:23" ht="18.75" customHeight="1" x14ac:dyDescent="0.25">
      <c r="A46" s="37">
        <v>35</v>
      </c>
      <c r="B46" s="33" t="s">
        <v>80</v>
      </c>
      <c r="C46" s="34" t="s">
        <v>78</v>
      </c>
      <c r="D46" s="38" t="s">
        <v>29</v>
      </c>
      <c r="E46" s="33" t="s">
        <v>48</v>
      </c>
      <c r="F46" s="33" t="s">
        <v>27</v>
      </c>
      <c r="G46" s="33" t="s">
        <v>28</v>
      </c>
      <c r="H46" s="39">
        <v>5</v>
      </c>
      <c r="I46" s="33" t="s">
        <v>81</v>
      </c>
      <c r="J46" s="33"/>
      <c r="L46" s="21"/>
      <c r="S46" s="28"/>
      <c r="T46" s="28"/>
      <c r="U46" s="28"/>
      <c r="V46" s="28"/>
    </row>
    <row r="47" spans="1:23" ht="18.75" customHeight="1" x14ac:dyDescent="0.25">
      <c r="A47" s="37">
        <v>36</v>
      </c>
      <c r="B47" s="33" t="s">
        <v>82</v>
      </c>
      <c r="C47" s="34" t="s">
        <v>78</v>
      </c>
      <c r="D47" s="38" t="s">
        <v>25</v>
      </c>
      <c r="E47" s="33" t="s">
        <v>26</v>
      </c>
      <c r="F47" s="33" t="s">
        <v>27</v>
      </c>
      <c r="G47" s="33" t="s">
        <v>28</v>
      </c>
      <c r="H47" s="39">
        <v>5</v>
      </c>
      <c r="I47" s="33" t="s">
        <v>81</v>
      </c>
      <c r="J47" s="45"/>
      <c r="L47" s="21"/>
      <c r="S47" s="28"/>
      <c r="T47" s="28"/>
      <c r="U47" s="28"/>
      <c r="V47" s="28"/>
    </row>
    <row r="48" spans="1:23" ht="18.75" customHeight="1" x14ac:dyDescent="0.25">
      <c r="A48" s="37">
        <v>37</v>
      </c>
      <c r="B48" s="33" t="s">
        <v>82</v>
      </c>
      <c r="C48" s="34" t="s">
        <v>78</v>
      </c>
      <c r="D48" s="38" t="s">
        <v>29</v>
      </c>
      <c r="E48" s="33" t="s">
        <v>26</v>
      </c>
      <c r="F48" s="33" t="s">
        <v>27</v>
      </c>
      <c r="G48" s="33" t="s">
        <v>28</v>
      </c>
      <c r="H48" s="39">
        <v>5</v>
      </c>
      <c r="I48" s="33" t="s">
        <v>33</v>
      </c>
      <c r="J48" s="45" t="s">
        <v>32</v>
      </c>
      <c r="L48" s="21"/>
      <c r="S48" s="28"/>
      <c r="T48" s="28"/>
      <c r="U48" s="28"/>
      <c r="V48" s="28"/>
    </row>
    <row r="49" spans="1:23" ht="18.75" customHeight="1" x14ac:dyDescent="0.25">
      <c r="A49" s="37">
        <v>38</v>
      </c>
      <c r="B49" s="33" t="s">
        <v>83</v>
      </c>
      <c r="C49" s="34" t="s">
        <v>78</v>
      </c>
      <c r="D49" s="38" t="s">
        <v>29</v>
      </c>
      <c r="E49" s="33" t="s">
        <v>48</v>
      </c>
      <c r="F49" s="33" t="s">
        <v>27</v>
      </c>
      <c r="G49" s="33" t="s">
        <v>28</v>
      </c>
      <c r="H49" s="39">
        <v>5</v>
      </c>
      <c r="I49" s="33" t="s">
        <v>29</v>
      </c>
      <c r="J49" s="45"/>
      <c r="L49" s="21"/>
      <c r="S49" s="28"/>
      <c r="T49" s="28"/>
      <c r="U49" s="28"/>
      <c r="V49" s="28"/>
    </row>
    <row r="50" spans="1:23" ht="18.75" customHeight="1" x14ac:dyDescent="0.25">
      <c r="A50" s="37">
        <v>39</v>
      </c>
      <c r="B50" s="33" t="s">
        <v>84</v>
      </c>
      <c r="C50" s="34">
        <v>2</v>
      </c>
      <c r="D50" s="38" t="s">
        <v>29</v>
      </c>
      <c r="E50" s="33" t="s">
        <v>26</v>
      </c>
      <c r="F50" s="33" t="s">
        <v>74</v>
      </c>
      <c r="G50" s="33" t="s">
        <v>44</v>
      </c>
      <c r="H50" s="39">
        <v>5</v>
      </c>
      <c r="I50" s="33" t="s">
        <v>33</v>
      </c>
      <c r="J50" s="42" t="s">
        <v>85</v>
      </c>
      <c r="L50" s="21"/>
      <c r="S50" s="28"/>
      <c r="T50" s="28"/>
      <c r="U50" s="28"/>
      <c r="V50" s="28"/>
      <c r="W50" s="21"/>
    </row>
    <row r="51" spans="1:23" ht="18.75" customHeight="1" x14ac:dyDescent="0.25">
      <c r="A51" s="37">
        <v>40</v>
      </c>
      <c r="B51" s="33" t="s">
        <v>84</v>
      </c>
      <c r="C51" s="34">
        <v>2</v>
      </c>
      <c r="D51" s="38" t="s">
        <v>33</v>
      </c>
      <c r="E51" s="33" t="s">
        <v>26</v>
      </c>
      <c r="F51" s="33" t="s">
        <v>74</v>
      </c>
      <c r="G51" s="33" t="s">
        <v>44</v>
      </c>
      <c r="H51" s="39">
        <v>5</v>
      </c>
      <c r="I51" s="33" t="s">
        <v>86</v>
      </c>
      <c r="J51" s="42"/>
      <c r="L51" s="21"/>
      <c r="S51" s="28"/>
      <c r="T51" s="28"/>
      <c r="U51" s="28"/>
      <c r="V51" s="28"/>
    </row>
    <row r="52" spans="1:23" ht="18.75" customHeight="1" x14ac:dyDescent="0.25">
      <c r="A52" s="37">
        <v>41</v>
      </c>
      <c r="B52" s="33" t="s">
        <v>87</v>
      </c>
      <c r="C52" s="34">
        <v>2</v>
      </c>
      <c r="D52" s="38" t="s">
        <v>29</v>
      </c>
      <c r="E52" s="33" t="s">
        <v>48</v>
      </c>
      <c r="F52" s="33" t="s">
        <v>74</v>
      </c>
      <c r="G52" s="33" t="s">
        <v>44</v>
      </c>
      <c r="H52" s="39">
        <v>5</v>
      </c>
      <c r="I52" s="33" t="s">
        <v>68</v>
      </c>
      <c r="J52" s="43" t="s">
        <v>88</v>
      </c>
      <c r="L52" s="21"/>
      <c r="S52" s="28"/>
      <c r="T52" s="28"/>
      <c r="U52" s="28"/>
      <c r="V52" s="28"/>
    </row>
    <row r="53" spans="1:23" ht="18.75" customHeight="1" x14ac:dyDescent="0.25">
      <c r="A53" s="37">
        <v>42</v>
      </c>
      <c r="B53" s="33" t="s">
        <v>89</v>
      </c>
      <c r="C53" s="34">
        <v>2</v>
      </c>
      <c r="D53" s="38" t="s">
        <v>29</v>
      </c>
      <c r="E53" s="33" t="s">
        <v>26</v>
      </c>
      <c r="F53" s="33" t="s">
        <v>90</v>
      </c>
      <c r="G53" s="33" t="s">
        <v>28</v>
      </c>
      <c r="H53" s="39">
        <v>5</v>
      </c>
      <c r="I53" s="33" t="s">
        <v>33</v>
      </c>
      <c r="J53" s="42" t="s">
        <v>91</v>
      </c>
      <c r="L53" s="21"/>
      <c r="S53" s="28"/>
      <c r="T53" s="28"/>
      <c r="U53" s="28"/>
      <c r="V53" s="28"/>
      <c r="W53" s="21"/>
    </row>
    <row r="54" spans="1:23" ht="18.75" customHeight="1" x14ac:dyDescent="0.25">
      <c r="A54" s="37">
        <v>43</v>
      </c>
      <c r="B54" s="33" t="s">
        <v>89</v>
      </c>
      <c r="C54" s="34">
        <v>2</v>
      </c>
      <c r="D54" s="38" t="s">
        <v>29</v>
      </c>
      <c r="E54" s="33" t="s">
        <v>26</v>
      </c>
      <c r="F54" s="33" t="s">
        <v>90</v>
      </c>
      <c r="G54" s="33" t="s">
        <v>28</v>
      </c>
      <c r="H54" s="39">
        <v>5</v>
      </c>
      <c r="I54" s="33" t="s">
        <v>46</v>
      </c>
      <c r="J54" s="42" t="s">
        <v>92</v>
      </c>
      <c r="L54" s="21"/>
      <c r="S54" s="28"/>
      <c r="T54" s="28"/>
      <c r="U54" s="28"/>
      <c r="V54" s="28"/>
      <c r="W54" s="21"/>
    </row>
    <row r="55" spans="1:23" ht="18.75" customHeight="1" x14ac:dyDescent="0.25">
      <c r="A55" s="37">
        <v>44</v>
      </c>
      <c r="B55" s="33" t="s">
        <v>93</v>
      </c>
      <c r="C55" s="34">
        <v>2</v>
      </c>
      <c r="D55" s="38" t="s">
        <v>25</v>
      </c>
      <c r="E55" s="33" t="s">
        <v>94</v>
      </c>
      <c r="F55" s="33" t="s">
        <v>37</v>
      </c>
      <c r="G55" s="33" t="s">
        <v>44</v>
      </c>
      <c r="H55" s="39">
        <v>10</v>
      </c>
      <c r="I55" s="33" t="s">
        <v>25</v>
      </c>
      <c r="J55" s="43"/>
      <c r="L55" s="21"/>
      <c r="S55" s="28"/>
      <c r="T55" s="28"/>
      <c r="U55" s="28"/>
      <c r="V55" s="28"/>
    </row>
    <row r="56" spans="1:23" ht="18.75" customHeight="1" x14ac:dyDescent="0.25">
      <c r="A56" s="37">
        <v>45</v>
      </c>
      <c r="B56" s="33" t="s">
        <v>95</v>
      </c>
      <c r="C56" s="34">
        <v>2</v>
      </c>
      <c r="D56" s="38" t="s">
        <v>25</v>
      </c>
      <c r="E56" s="33" t="s">
        <v>94</v>
      </c>
      <c r="F56" s="33" t="s">
        <v>37</v>
      </c>
      <c r="G56" s="33" t="s">
        <v>44</v>
      </c>
      <c r="H56" s="39">
        <v>10</v>
      </c>
      <c r="I56" s="33" t="s">
        <v>25</v>
      </c>
      <c r="J56" s="42"/>
      <c r="L56" s="21"/>
      <c r="S56" s="28"/>
      <c r="T56" s="28"/>
      <c r="U56" s="28"/>
      <c r="V56" s="28"/>
    </row>
    <row r="57" spans="1:23" ht="18.75" customHeight="1" x14ac:dyDescent="0.25">
      <c r="A57" s="37">
        <v>46</v>
      </c>
      <c r="B57" s="33" t="s">
        <v>96</v>
      </c>
      <c r="C57" s="34">
        <v>2</v>
      </c>
      <c r="D57" s="38" t="s">
        <v>29</v>
      </c>
      <c r="E57" s="33" t="s">
        <v>94</v>
      </c>
      <c r="F57" s="33" t="s">
        <v>37</v>
      </c>
      <c r="G57" s="33" t="s">
        <v>44</v>
      </c>
      <c r="H57" s="39">
        <v>10</v>
      </c>
      <c r="I57" s="33" t="s">
        <v>29</v>
      </c>
      <c r="J57" s="42"/>
      <c r="L57" s="21"/>
      <c r="S57" s="28"/>
      <c r="T57" s="28"/>
      <c r="U57" s="28"/>
      <c r="V57" s="28"/>
    </row>
    <row r="58" spans="1:23" ht="18.75" customHeight="1" x14ac:dyDescent="0.25">
      <c r="A58" s="37">
        <v>47</v>
      </c>
      <c r="B58" s="33" t="s">
        <v>97</v>
      </c>
      <c r="C58" s="34">
        <v>2</v>
      </c>
      <c r="D58" s="38" t="s">
        <v>25</v>
      </c>
      <c r="E58" s="33" t="s">
        <v>94</v>
      </c>
      <c r="F58" s="33" t="s">
        <v>37</v>
      </c>
      <c r="G58" s="33" t="s">
        <v>44</v>
      </c>
      <c r="H58" s="39">
        <v>10</v>
      </c>
      <c r="I58" s="33" t="s">
        <v>25</v>
      </c>
      <c r="J58" s="42"/>
      <c r="L58" s="21"/>
      <c r="S58" s="28"/>
      <c r="T58" s="28"/>
      <c r="U58" s="28"/>
      <c r="V58" s="28"/>
    </row>
    <row r="59" spans="1:23" ht="18.75" customHeight="1" x14ac:dyDescent="0.25">
      <c r="A59" s="37">
        <v>48</v>
      </c>
      <c r="B59" s="33" t="s">
        <v>98</v>
      </c>
      <c r="C59" s="34">
        <v>2</v>
      </c>
      <c r="D59" s="38" t="s">
        <v>25</v>
      </c>
      <c r="E59" s="33" t="s">
        <v>94</v>
      </c>
      <c r="F59" s="33" t="s">
        <v>37</v>
      </c>
      <c r="G59" s="33" t="s">
        <v>44</v>
      </c>
      <c r="H59" s="39">
        <v>10</v>
      </c>
      <c r="I59" s="33" t="s">
        <v>25</v>
      </c>
      <c r="J59" s="42"/>
      <c r="L59" s="21"/>
      <c r="S59" s="28"/>
      <c r="T59" s="28"/>
      <c r="U59" s="28"/>
      <c r="V59" s="28"/>
    </row>
    <row r="60" spans="1:23" ht="18.75" customHeight="1" x14ac:dyDescent="0.25">
      <c r="A60" s="37">
        <v>49</v>
      </c>
      <c r="B60" s="33" t="s">
        <v>99</v>
      </c>
      <c r="C60" s="34">
        <v>2</v>
      </c>
      <c r="D60" s="38" t="s">
        <v>29</v>
      </c>
      <c r="E60" s="33" t="s">
        <v>100</v>
      </c>
      <c r="F60" s="33" t="s">
        <v>27</v>
      </c>
      <c r="G60" s="33" t="s">
        <v>28</v>
      </c>
      <c r="H60" s="39">
        <v>5</v>
      </c>
      <c r="I60" s="33" t="s">
        <v>101</v>
      </c>
      <c r="J60" s="45" t="s">
        <v>102</v>
      </c>
      <c r="L60" s="21"/>
      <c r="S60" s="28"/>
      <c r="T60" s="28"/>
      <c r="U60" s="28"/>
      <c r="V60" s="28"/>
    </row>
    <row r="61" spans="1:23" ht="18.75" customHeight="1" x14ac:dyDescent="0.25">
      <c r="A61" s="37">
        <v>50</v>
      </c>
      <c r="B61" s="33" t="s">
        <v>103</v>
      </c>
      <c r="C61" s="34" t="s">
        <v>78</v>
      </c>
      <c r="D61" s="38" t="s">
        <v>29</v>
      </c>
      <c r="E61" s="33" t="s">
        <v>100</v>
      </c>
      <c r="F61" s="33" t="s">
        <v>27</v>
      </c>
      <c r="G61" s="33" t="s">
        <v>28</v>
      </c>
      <c r="H61" s="39">
        <v>5</v>
      </c>
      <c r="I61" s="33" t="s">
        <v>104</v>
      </c>
      <c r="J61" s="45"/>
      <c r="L61" s="21"/>
      <c r="S61" s="28"/>
      <c r="T61" s="28"/>
      <c r="U61" s="28"/>
      <c r="V61" s="28"/>
      <c r="W61" s="21"/>
    </row>
    <row r="62" spans="1:23" ht="18.75" customHeight="1" x14ac:dyDescent="0.25">
      <c r="A62" s="37">
        <v>51</v>
      </c>
      <c r="B62" s="33" t="s">
        <v>105</v>
      </c>
      <c r="C62" s="34">
        <v>5</v>
      </c>
      <c r="D62" s="38" t="s">
        <v>106</v>
      </c>
      <c r="E62" s="33" t="s">
        <v>106</v>
      </c>
      <c r="F62" s="33"/>
      <c r="G62" s="33"/>
      <c r="H62" s="39"/>
      <c r="I62" s="33" t="s">
        <v>106</v>
      </c>
      <c r="J62" s="33"/>
      <c r="K62" s="27"/>
      <c r="L62" s="21"/>
      <c r="S62" s="28"/>
      <c r="T62" s="28"/>
      <c r="U62" s="28"/>
      <c r="V62" s="28"/>
    </row>
    <row r="63" spans="1:23" ht="18.75" customHeight="1" x14ac:dyDescent="0.25">
      <c r="A63" s="37">
        <v>52</v>
      </c>
      <c r="B63" s="33" t="s">
        <v>107</v>
      </c>
      <c r="C63" s="34">
        <v>2</v>
      </c>
      <c r="D63" s="38" t="s">
        <v>29</v>
      </c>
      <c r="E63" s="33" t="s">
        <v>26</v>
      </c>
      <c r="F63" s="33" t="s">
        <v>27</v>
      </c>
      <c r="G63" s="33" t="s">
        <v>65</v>
      </c>
      <c r="H63" s="39">
        <v>5</v>
      </c>
      <c r="I63" s="33" t="s">
        <v>33</v>
      </c>
      <c r="J63" s="33"/>
      <c r="K63" s="27"/>
      <c r="L63" s="21"/>
      <c r="S63" s="28"/>
      <c r="T63" s="28"/>
      <c r="U63" s="28"/>
      <c r="V63" s="28"/>
    </row>
    <row r="64" spans="1:23" ht="18.75" customHeight="1" x14ac:dyDescent="0.25">
      <c r="A64" s="37">
        <v>53</v>
      </c>
      <c r="B64" s="33" t="s">
        <v>64</v>
      </c>
      <c r="C64" s="34">
        <v>2</v>
      </c>
      <c r="D64" s="33" t="s">
        <v>33</v>
      </c>
      <c r="E64" s="33" t="s">
        <v>48</v>
      </c>
      <c r="F64" s="33" t="s">
        <v>108</v>
      </c>
      <c r="G64" s="33" t="s">
        <v>65</v>
      </c>
      <c r="H64" s="37">
        <v>5</v>
      </c>
      <c r="I64" s="33" t="s">
        <v>109</v>
      </c>
      <c r="J64" s="33" t="s">
        <v>110</v>
      </c>
      <c r="L64" s="21"/>
    </row>
    <row r="65" spans="1:12" ht="18.75" customHeight="1" x14ac:dyDescent="0.25">
      <c r="A65" s="37">
        <v>54</v>
      </c>
      <c r="B65" s="33" t="s">
        <v>111</v>
      </c>
      <c r="C65" s="34">
        <v>2</v>
      </c>
      <c r="D65" s="33" t="s">
        <v>112</v>
      </c>
      <c r="E65" s="33" t="s">
        <v>113</v>
      </c>
      <c r="F65" s="33" t="s">
        <v>114</v>
      </c>
      <c r="G65" s="33" t="s">
        <v>28</v>
      </c>
      <c r="H65" s="37">
        <v>3</v>
      </c>
      <c r="I65" s="33" t="s">
        <v>115</v>
      </c>
      <c r="J65" s="33"/>
      <c r="K65" s="30"/>
      <c r="L65" s="21"/>
    </row>
    <row r="66" spans="1:12" ht="18.75" customHeight="1" x14ac:dyDescent="0.25">
      <c r="A66" s="37">
        <v>55</v>
      </c>
      <c r="B66" s="21" t="s">
        <v>59</v>
      </c>
      <c r="C66" s="21">
        <v>2</v>
      </c>
      <c r="D66" s="21" t="s">
        <v>29</v>
      </c>
      <c r="E66" s="21" t="s">
        <v>26</v>
      </c>
      <c r="F66" s="21" t="s">
        <v>27</v>
      </c>
      <c r="G66" s="21" t="s">
        <v>28</v>
      </c>
      <c r="H66" s="28">
        <v>5</v>
      </c>
      <c r="I66" s="21" t="s">
        <v>36</v>
      </c>
      <c r="L66" s="21"/>
    </row>
    <row r="67" spans="1:12" ht="18.75" customHeight="1" x14ac:dyDescent="0.25">
      <c r="J67" s="29"/>
      <c r="K67" s="29"/>
    </row>
    <row r="68" spans="1:12" ht="18.75" customHeight="1" x14ac:dyDescent="0.25">
      <c r="B68" s="29"/>
      <c r="J68" s="29"/>
      <c r="K68" s="29"/>
    </row>
  </sheetData>
  <mergeCells count="1">
    <mergeCell ref="J1:L1"/>
  </mergeCells>
  <phoneticPr fontId="2" type="noConversion"/>
  <printOptions gridLines="1"/>
  <pageMargins left="0.6" right="0.25" top="0.05" bottom="0.05" header="0.24" footer="0.25"/>
  <pageSetup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4"/>
  <sheetViews>
    <sheetView workbookViewId="0">
      <selection sqref="A1:J5"/>
    </sheetView>
  </sheetViews>
  <sheetFormatPr defaultColWidth="9.140625" defaultRowHeight="12" x14ac:dyDescent="0.2"/>
  <cols>
    <col min="1" max="1" width="4.7109375" style="1" customWidth="1"/>
    <col min="2" max="2" width="19.7109375" style="1" bestFit="1" customWidth="1"/>
    <col min="3" max="3" width="16.42578125" style="1" bestFit="1" customWidth="1"/>
    <col min="4" max="4" width="6.28515625" style="1" bestFit="1" customWidth="1"/>
    <col min="5" max="5" width="6.140625" style="1" bestFit="1" customWidth="1"/>
    <col min="6" max="6" width="6.42578125" style="1" customWidth="1"/>
    <col min="7" max="7" width="4.85546875" style="3" bestFit="1" customWidth="1"/>
    <col min="8" max="8" width="5.42578125" style="3" bestFit="1" customWidth="1"/>
    <col min="9" max="9" width="6.85546875" style="3" bestFit="1" customWidth="1"/>
    <col min="10" max="10" width="11.28515625" style="3" customWidth="1"/>
    <col min="11" max="16384" width="9.140625" style="1"/>
  </cols>
  <sheetData>
    <row r="1" spans="1:10" x14ac:dyDescent="0.2">
      <c r="A1" s="1" t="s">
        <v>116</v>
      </c>
    </row>
    <row r="2" spans="1:10" x14ac:dyDescent="0.2">
      <c r="A2" s="1" t="s">
        <v>117</v>
      </c>
      <c r="J2" s="2"/>
    </row>
    <row r="3" spans="1:10" x14ac:dyDescent="0.2">
      <c r="A3" s="1" t="s">
        <v>118</v>
      </c>
      <c r="J3" s="2"/>
    </row>
    <row r="4" spans="1:10" x14ac:dyDescent="0.2">
      <c r="A4" s="1" t="s">
        <v>119</v>
      </c>
      <c r="J4" s="2"/>
    </row>
    <row r="5" spans="1:10" x14ac:dyDescent="0.2">
      <c r="A5" s="1" t="s">
        <v>120</v>
      </c>
      <c r="J5" s="2"/>
    </row>
    <row r="6" spans="1:10" x14ac:dyDescent="0.2">
      <c r="A6" s="4"/>
      <c r="B6" s="4"/>
      <c r="C6" s="4"/>
      <c r="D6" s="4"/>
      <c r="E6" s="4"/>
      <c r="F6" s="4"/>
      <c r="G6" s="5"/>
      <c r="H6" s="5"/>
      <c r="I6" s="5"/>
      <c r="J6" s="6" t="s">
        <v>121</v>
      </c>
    </row>
    <row r="7" spans="1:10" s="2" customFormat="1" x14ac:dyDescent="0.2">
      <c r="A7" s="6" t="s">
        <v>122</v>
      </c>
      <c r="B7" s="6">
        <f>'2009Sch'!N3</f>
        <v>0</v>
      </c>
      <c r="C7" s="6">
        <f>'2009Sch'!O3</f>
        <v>0</v>
      </c>
      <c r="D7" s="6">
        <f>'2009Sch'!P3</f>
        <v>0</v>
      </c>
      <c r="E7" s="6">
        <f>'2009Sch'!Q3</f>
        <v>0</v>
      </c>
      <c r="F7" s="6">
        <f>'2009Sch'!R3</f>
        <v>0</v>
      </c>
      <c r="G7" s="6">
        <f>'2009Sch'!S3</f>
        <v>0</v>
      </c>
      <c r="H7" s="6">
        <f>'2009Sch'!T3</f>
        <v>0</v>
      </c>
      <c r="I7" s="6">
        <f>'2009Sch'!U3</f>
        <v>0</v>
      </c>
      <c r="J7" s="6" t="s">
        <v>123</v>
      </c>
    </row>
    <row r="8" spans="1:10" ht="12.75" x14ac:dyDescent="0.2">
      <c r="A8" s="5"/>
      <c r="B8" s="4">
        <f>'2009Sch'!N4</f>
        <v>0</v>
      </c>
      <c r="C8" s="4">
        <f>'2009Sch'!O4</f>
        <v>0</v>
      </c>
      <c r="D8" s="4">
        <f>'2009Sch'!P4</f>
        <v>0</v>
      </c>
      <c r="E8" s="4"/>
      <c r="F8" s="4">
        <f>'2009Sch'!R4</f>
        <v>0</v>
      </c>
      <c r="G8"/>
      <c r="H8"/>
      <c r="I8"/>
      <c r="J8" s="5"/>
    </row>
    <row r="9" spans="1:10" ht="12.75" x14ac:dyDescent="0.2">
      <c r="A9" s="5"/>
      <c r="B9" s="4">
        <f>'2009Sch'!N5</f>
        <v>0</v>
      </c>
      <c r="C9" s="4">
        <f>'2009Sch'!O5</f>
        <v>0</v>
      </c>
      <c r="D9" s="4">
        <f>'2009Sch'!P5</f>
        <v>0</v>
      </c>
      <c r="E9" s="4"/>
      <c r="F9" s="4">
        <f>'2009Sch'!R5</f>
        <v>0</v>
      </c>
      <c r="G9"/>
      <c r="H9"/>
      <c r="I9"/>
      <c r="J9" s="5"/>
    </row>
    <row r="10" spans="1:10" ht="12.75" x14ac:dyDescent="0.2">
      <c r="A10" s="5"/>
      <c r="B10" s="4">
        <f>'2009Sch'!N6</f>
        <v>0</v>
      </c>
      <c r="C10" s="4">
        <f>'2009Sch'!O6</f>
        <v>0</v>
      </c>
      <c r="D10" s="4">
        <f>'2009Sch'!P6</f>
        <v>0</v>
      </c>
      <c r="E10" s="4"/>
      <c r="F10" s="4">
        <f>'2009Sch'!R6</f>
        <v>0</v>
      </c>
      <c r="G10"/>
      <c r="H10"/>
      <c r="I10"/>
      <c r="J10" s="5"/>
    </row>
    <row r="11" spans="1:10" ht="12.75" x14ac:dyDescent="0.2">
      <c r="A11" s="5"/>
      <c r="B11" s="4">
        <f>'2009Sch'!N7</f>
        <v>0</v>
      </c>
      <c r="C11" s="4">
        <f>'2009Sch'!O7</f>
        <v>0</v>
      </c>
      <c r="D11" s="4">
        <f>'2009Sch'!P7</f>
        <v>0</v>
      </c>
      <c r="E11" s="4"/>
      <c r="F11" s="4">
        <f>'2009Sch'!R7</f>
        <v>0</v>
      </c>
      <c r="G11"/>
      <c r="H11"/>
      <c r="I11"/>
      <c r="J11" s="5"/>
    </row>
    <row r="12" spans="1:10" ht="12.75" x14ac:dyDescent="0.2">
      <c r="A12" s="5">
        <f>'2009Sch'!M11</f>
        <v>0</v>
      </c>
      <c r="B12" s="4">
        <f>'2009Sch'!N11</f>
        <v>0</v>
      </c>
      <c r="C12" s="4">
        <f>'2009Sch'!O11</f>
        <v>0</v>
      </c>
      <c r="D12" s="4">
        <f>'2009Sch'!P11</f>
        <v>0</v>
      </c>
      <c r="E12" s="4">
        <f>'2009Sch'!Q11</f>
        <v>0</v>
      </c>
      <c r="F12" s="4">
        <f>'2009Sch'!R11</f>
        <v>0</v>
      </c>
      <c r="G12"/>
      <c r="H12"/>
      <c r="I12"/>
      <c r="J12" s="5"/>
    </row>
    <row r="13" spans="1:10" ht="12.75" x14ac:dyDescent="0.2">
      <c r="A13" s="5">
        <f>'2009Sch'!M13</f>
        <v>0</v>
      </c>
      <c r="B13" s="4">
        <f>'2009Sch'!N13</f>
        <v>0</v>
      </c>
      <c r="C13" s="4">
        <f>'2009Sch'!O13</f>
        <v>0</v>
      </c>
      <c r="D13" s="4">
        <f>'2009Sch'!P13</f>
        <v>0</v>
      </c>
      <c r="E13" s="4">
        <f>'2009Sch'!Q13</f>
        <v>0</v>
      </c>
      <c r="F13" s="4">
        <f>'2009Sch'!R13</f>
        <v>0</v>
      </c>
      <c r="G13"/>
      <c r="H13"/>
      <c r="I13"/>
      <c r="J13" s="5"/>
    </row>
    <row r="14" spans="1:10" ht="12.75" x14ac:dyDescent="0.2">
      <c r="A14" s="5">
        <f>'2009Sch'!M14</f>
        <v>0</v>
      </c>
      <c r="B14" s="4">
        <f>'2009Sch'!N14</f>
        <v>0</v>
      </c>
      <c r="C14" s="4">
        <f>'2009Sch'!O14</f>
        <v>0</v>
      </c>
      <c r="D14" s="4">
        <f>'2009Sch'!P14</f>
        <v>0</v>
      </c>
      <c r="E14" s="4">
        <f>'2009Sch'!Q14</f>
        <v>0</v>
      </c>
      <c r="F14" s="4">
        <f>'2009Sch'!R14</f>
        <v>0</v>
      </c>
      <c r="G14"/>
      <c r="H14"/>
      <c r="I14"/>
      <c r="J14" s="5"/>
    </row>
    <row r="15" spans="1:10" ht="12.75" x14ac:dyDescent="0.2">
      <c r="A15" s="5">
        <f>'2009Sch'!M15</f>
        <v>0</v>
      </c>
      <c r="B15" s="4">
        <f>'2009Sch'!N15</f>
        <v>0</v>
      </c>
      <c r="C15" s="4">
        <f>'2009Sch'!O15</f>
        <v>0</v>
      </c>
      <c r="D15" s="4">
        <f>'2009Sch'!P15</f>
        <v>0</v>
      </c>
      <c r="E15" s="4">
        <f>'2009Sch'!Q15</f>
        <v>0</v>
      </c>
      <c r="F15" s="4">
        <f>'2009Sch'!R15</f>
        <v>0</v>
      </c>
      <c r="G15"/>
      <c r="H15"/>
      <c r="I15"/>
      <c r="J15" s="5"/>
    </row>
    <row r="16" spans="1:10" ht="12.75" x14ac:dyDescent="0.2">
      <c r="A16" s="5">
        <f>'2009Sch'!M16</f>
        <v>0</v>
      </c>
      <c r="B16" s="4">
        <f>'2009Sch'!N16</f>
        <v>0</v>
      </c>
      <c r="C16" s="4">
        <f>'2009Sch'!O16</f>
        <v>0</v>
      </c>
      <c r="D16" s="4">
        <f>'2009Sch'!P16</f>
        <v>0</v>
      </c>
      <c r="E16" s="4">
        <f>'2009Sch'!Q16</f>
        <v>0</v>
      </c>
      <c r="F16" s="4">
        <f>'2009Sch'!R16</f>
        <v>0</v>
      </c>
      <c r="G16"/>
      <c r="H16"/>
      <c r="I16"/>
      <c r="J16" s="5"/>
    </row>
    <row r="17" spans="1:10" ht="12.75" x14ac:dyDescent="0.2">
      <c r="A17" s="5">
        <f>'2009Sch'!M18</f>
        <v>0</v>
      </c>
      <c r="B17" s="4">
        <f>'2009Sch'!N18</f>
        <v>0</v>
      </c>
      <c r="C17" s="4">
        <f>'2009Sch'!O18</f>
        <v>0</v>
      </c>
      <c r="D17" s="4">
        <f>'2009Sch'!P18</f>
        <v>0</v>
      </c>
      <c r="E17" s="4">
        <f>'2009Sch'!Q18</f>
        <v>0</v>
      </c>
      <c r="F17" s="4">
        <f>'2009Sch'!R18</f>
        <v>0</v>
      </c>
      <c r="G17"/>
      <c r="H17"/>
      <c r="I17"/>
      <c r="J17" s="5"/>
    </row>
    <row r="18" spans="1:10" ht="12.75" x14ac:dyDescent="0.2">
      <c r="A18" s="5">
        <f>'2009Sch'!M19</f>
        <v>0</v>
      </c>
      <c r="B18" s="4">
        <f>'2009Sch'!N19</f>
        <v>0</v>
      </c>
      <c r="C18" s="4">
        <f>'2009Sch'!O19</f>
        <v>0</v>
      </c>
      <c r="D18" s="4">
        <f>'2009Sch'!P19</f>
        <v>0</v>
      </c>
      <c r="E18" s="4">
        <f>'2009Sch'!Q19</f>
        <v>0</v>
      </c>
      <c r="F18" s="4">
        <f>'2009Sch'!R19</f>
        <v>0</v>
      </c>
      <c r="G18"/>
      <c r="H18"/>
      <c r="I18"/>
      <c r="J18" s="5"/>
    </row>
    <row r="19" spans="1:10" ht="12.75" x14ac:dyDescent="0.2">
      <c r="A19" s="5">
        <f>'2009Sch'!M20</f>
        <v>0</v>
      </c>
      <c r="B19" s="4">
        <f>'2009Sch'!N20</f>
        <v>0</v>
      </c>
      <c r="C19" s="4">
        <f>'2009Sch'!O20</f>
        <v>0</v>
      </c>
      <c r="D19" s="4">
        <f>'2009Sch'!P20</f>
        <v>0</v>
      </c>
      <c r="E19" s="4">
        <f>'2009Sch'!Q20</f>
        <v>0</v>
      </c>
      <c r="F19" s="4">
        <f>'2009Sch'!R20</f>
        <v>0</v>
      </c>
      <c r="G19"/>
      <c r="H19"/>
      <c r="I19"/>
      <c r="J19" s="5"/>
    </row>
    <row r="20" spans="1:10" ht="12.75" x14ac:dyDescent="0.2">
      <c r="A20" s="5">
        <f>'2009Sch'!M21</f>
        <v>0</v>
      </c>
      <c r="B20" s="4">
        <f>'2009Sch'!N21</f>
        <v>0</v>
      </c>
      <c r="C20" s="4">
        <f>'2009Sch'!O21</f>
        <v>0</v>
      </c>
      <c r="D20" s="4">
        <f>'2009Sch'!P21</f>
        <v>0</v>
      </c>
      <c r="E20" s="4">
        <f>'2009Sch'!Q21</f>
        <v>0</v>
      </c>
      <c r="F20" s="4">
        <f>'2009Sch'!R21</f>
        <v>0</v>
      </c>
      <c r="G20"/>
      <c r="H20"/>
      <c r="I20"/>
      <c r="J20" s="5"/>
    </row>
    <row r="21" spans="1:10" ht="12.75" x14ac:dyDescent="0.2">
      <c r="A21" s="5">
        <f>'2009Sch'!M24</f>
        <v>0</v>
      </c>
      <c r="B21" s="4">
        <f>'2009Sch'!N24</f>
        <v>0</v>
      </c>
      <c r="C21" s="4">
        <f>'2009Sch'!O24</f>
        <v>0</v>
      </c>
      <c r="D21" s="4">
        <f>'2009Sch'!P24</f>
        <v>0</v>
      </c>
      <c r="E21" s="4">
        <f>'2009Sch'!Q24</f>
        <v>0</v>
      </c>
      <c r="F21" s="4">
        <f>'2009Sch'!R24</f>
        <v>0</v>
      </c>
      <c r="G21"/>
      <c r="H21"/>
      <c r="I21"/>
      <c r="J21" s="5"/>
    </row>
    <row r="22" spans="1:10" ht="12.75" x14ac:dyDescent="0.2">
      <c r="A22" s="5">
        <f>'2009Sch'!M25</f>
        <v>0</v>
      </c>
      <c r="B22" s="4">
        <f>'2009Sch'!N25</f>
        <v>0</v>
      </c>
      <c r="C22" s="4">
        <f>'2009Sch'!O25</f>
        <v>0</v>
      </c>
      <c r="D22" s="4">
        <f>'2009Sch'!P25</f>
        <v>0</v>
      </c>
      <c r="E22" s="4">
        <f>'2009Sch'!Q25</f>
        <v>0</v>
      </c>
      <c r="F22" s="4">
        <f>'2009Sch'!R25</f>
        <v>0</v>
      </c>
      <c r="G22"/>
      <c r="H22"/>
      <c r="I22"/>
      <c r="J22" s="5"/>
    </row>
    <row r="23" spans="1:10" ht="12.75" x14ac:dyDescent="0.2">
      <c r="A23" s="5">
        <f>'2009Sch'!M26</f>
        <v>0</v>
      </c>
      <c r="B23" s="4">
        <f>'2009Sch'!N26</f>
        <v>0</v>
      </c>
      <c r="C23" s="4">
        <f>'2009Sch'!O26</f>
        <v>0</v>
      </c>
      <c r="D23" s="4">
        <f>'2009Sch'!P26</f>
        <v>0</v>
      </c>
      <c r="E23" s="4">
        <f>'2009Sch'!Q26</f>
        <v>0</v>
      </c>
      <c r="F23" s="4">
        <f>'2009Sch'!R26</f>
        <v>0</v>
      </c>
      <c r="G23"/>
      <c r="H23"/>
      <c r="I23"/>
      <c r="J23" s="5"/>
    </row>
    <row r="24" spans="1:10" ht="12.75" x14ac:dyDescent="0.2">
      <c r="A24" s="5">
        <f>'2009Sch'!M27</f>
        <v>0</v>
      </c>
      <c r="B24" s="4">
        <f>'2009Sch'!N27</f>
        <v>0</v>
      </c>
      <c r="C24" s="4">
        <f>'2009Sch'!O27</f>
        <v>0</v>
      </c>
      <c r="D24" s="4">
        <f>'2009Sch'!P27</f>
        <v>0</v>
      </c>
      <c r="E24" s="4">
        <f>'2009Sch'!Q27</f>
        <v>0</v>
      </c>
      <c r="F24" s="4">
        <f>'2009Sch'!R27</f>
        <v>0</v>
      </c>
      <c r="G24"/>
      <c r="H24"/>
      <c r="I24"/>
      <c r="J24" s="5"/>
    </row>
    <row r="25" spans="1:10" ht="12.75" x14ac:dyDescent="0.2">
      <c r="A25" s="5">
        <f>'2009Sch'!M28</f>
        <v>0</v>
      </c>
      <c r="B25" s="4">
        <f>'2009Sch'!N28</f>
        <v>0</v>
      </c>
      <c r="C25" s="4">
        <f>'2009Sch'!O28</f>
        <v>0</v>
      </c>
      <c r="D25" s="4">
        <f>'2009Sch'!P28</f>
        <v>0</v>
      </c>
      <c r="E25" s="4">
        <f>'2009Sch'!Q28</f>
        <v>0</v>
      </c>
      <c r="F25" s="4">
        <f>'2009Sch'!R28</f>
        <v>0</v>
      </c>
      <c r="G25"/>
      <c r="H25"/>
      <c r="I25"/>
      <c r="J25" s="5"/>
    </row>
    <row r="26" spans="1:10" ht="12.75" x14ac:dyDescent="0.2">
      <c r="A26" s="5">
        <f>'2009Sch'!M29</f>
        <v>0</v>
      </c>
      <c r="B26" s="4">
        <f>'2009Sch'!N29</f>
        <v>0</v>
      </c>
      <c r="C26" s="4">
        <f>'2009Sch'!O29</f>
        <v>0</v>
      </c>
      <c r="D26" s="4">
        <f>'2009Sch'!P29</f>
        <v>0</v>
      </c>
      <c r="E26" s="4">
        <f>'2009Sch'!Q29</f>
        <v>0</v>
      </c>
      <c r="F26" s="4">
        <f>'2009Sch'!R29</f>
        <v>0</v>
      </c>
      <c r="G26"/>
      <c r="H26"/>
      <c r="I26"/>
      <c r="J26" s="5"/>
    </row>
    <row r="27" spans="1:10" ht="12.75" x14ac:dyDescent="0.2">
      <c r="A27" s="5">
        <f>'2009Sch'!M30</f>
        <v>0</v>
      </c>
      <c r="B27" s="4">
        <f>'2009Sch'!N30</f>
        <v>0</v>
      </c>
      <c r="C27" s="4">
        <f>'2009Sch'!O30</f>
        <v>0</v>
      </c>
      <c r="D27" s="4">
        <f>'2009Sch'!P30</f>
        <v>0</v>
      </c>
      <c r="E27" s="4">
        <f>'2009Sch'!Q30</f>
        <v>0</v>
      </c>
      <c r="F27" s="4">
        <f>'2009Sch'!R30</f>
        <v>0</v>
      </c>
      <c r="G27"/>
      <c r="H27"/>
      <c r="I27"/>
      <c r="J27" s="5"/>
    </row>
    <row r="28" spans="1:10" ht="12.75" x14ac:dyDescent="0.2">
      <c r="A28" s="5">
        <f>'2009Sch'!M31</f>
        <v>0</v>
      </c>
      <c r="B28" s="4">
        <f>'2009Sch'!N31</f>
        <v>0</v>
      </c>
      <c r="C28" s="4">
        <f>'2009Sch'!O31</f>
        <v>0</v>
      </c>
      <c r="D28" s="4">
        <f>'2009Sch'!P31</f>
        <v>0</v>
      </c>
      <c r="E28" s="4">
        <f>'2009Sch'!Q31</f>
        <v>0</v>
      </c>
      <c r="F28" s="4">
        <f>'2009Sch'!R31</f>
        <v>0</v>
      </c>
      <c r="G28"/>
      <c r="H28"/>
      <c r="I28"/>
      <c r="J28" s="5"/>
    </row>
    <row r="29" spans="1:10" ht="12.75" x14ac:dyDescent="0.2">
      <c r="A29" s="5">
        <f>'2009Sch'!M33</f>
        <v>0</v>
      </c>
      <c r="B29" s="4">
        <f>'2009Sch'!N33</f>
        <v>0</v>
      </c>
      <c r="C29" s="4">
        <f>'2009Sch'!O33</f>
        <v>0</v>
      </c>
      <c r="D29" s="4">
        <f>'2009Sch'!P33</f>
        <v>0</v>
      </c>
      <c r="E29" s="4">
        <f>'2009Sch'!Q33</f>
        <v>0</v>
      </c>
      <c r="F29" s="4">
        <f>'2009Sch'!R33</f>
        <v>0</v>
      </c>
      <c r="G29"/>
      <c r="H29"/>
      <c r="I29"/>
      <c r="J29" s="5"/>
    </row>
    <row r="30" spans="1:10" ht="12.75" x14ac:dyDescent="0.2">
      <c r="A30" s="5">
        <f>'2009Sch'!M32</f>
        <v>0</v>
      </c>
      <c r="B30" s="4">
        <f>'2009Sch'!N32</f>
        <v>0</v>
      </c>
      <c r="C30" s="4">
        <f>'2009Sch'!O32</f>
        <v>0</v>
      </c>
      <c r="D30" s="4">
        <f>'2009Sch'!P32</f>
        <v>0</v>
      </c>
      <c r="E30" s="4">
        <f>'2009Sch'!Q32</f>
        <v>0</v>
      </c>
      <c r="F30" s="4">
        <f>'2009Sch'!R32</f>
        <v>0</v>
      </c>
      <c r="G30"/>
      <c r="H30"/>
      <c r="I30"/>
      <c r="J30" s="5"/>
    </row>
    <row r="31" spans="1:10" ht="12.75" x14ac:dyDescent="0.2">
      <c r="A31" s="5">
        <f>'2009Sch'!M34</f>
        <v>0</v>
      </c>
      <c r="B31" s="4">
        <f>'2009Sch'!N34</f>
        <v>0</v>
      </c>
      <c r="C31" s="4">
        <f>'2009Sch'!O34</f>
        <v>0</v>
      </c>
      <c r="D31" s="4">
        <f>'2009Sch'!P34</f>
        <v>0</v>
      </c>
      <c r="E31" s="4">
        <f>'2009Sch'!Q34</f>
        <v>0</v>
      </c>
      <c r="F31" s="4">
        <f>'2009Sch'!R34</f>
        <v>0</v>
      </c>
      <c r="G31"/>
      <c r="H31"/>
      <c r="I31"/>
      <c r="J31" s="5"/>
    </row>
    <row r="32" spans="1:10" ht="12.75" x14ac:dyDescent="0.2">
      <c r="A32" s="5">
        <f>'2009Sch'!M35</f>
        <v>0</v>
      </c>
      <c r="B32" s="4">
        <f>'2009Sch'!N35</f>
        <v>0</v>
      </c>
      <c r="C32" s="4">
        <f>'2009Sch'!O35</f>
        <v>0</v>
      </c>
      <c r="D32" s="4">
        <f>'2009Sch'!P35</f>
        <v>0</v>
      </c>
      <c r="E32" s="4">
        <f>'2009Sch'!Q35</f>
        <v>0</v>
      </c>
      <c r="F32" s="4">
        <f>'2009Sch'!R35</f>
        <v>0</v>
      </c>
      <c r="G32"/>
      <c r="H32"/>
      <c r="I32"/>
      <c r="J32" s="5"/>
    </row>
    <row r="33" spans="1:10" ht="12.75" x14ac:dyDescent="0.2">
      <c r="A33" s="5">
        <f>'2009Sch'!M36</f>
        <v>0</v>
      </c>
      <c r="B33" s="4">
        <f>'2009Sch'!N36</f>
        <v>0</v>
      </c>
      <c r="C33" s="4">
        <f>'2009Sch'!O36</f>
        <v>0</v>
      </c>
      <c r="D33" s="4">
        <f>'2009Sch'!P36</f>
        <v>0</v>
      </c>
      <c r="E33" s="4">
        <f>'2009Sch'!Q36</f>
        <v>0</v>
      </c>
      <c r="F33" s="4">
        <f>'2009Sch'!R36</f>
        <v>0</v>
      </c>
      <c r="G33"/>
      <c r="H33"/>
      <c r="I33"/>
      <c r="J33" s="5"/>
    </row>
    <row r="34" spans="1:10" ht="12.75" x14ac:dyDescent="0.2">
      <c r="A34" s="5">
        <f>'2009Sch'!M37</f>
        <v>0</v>
      </c>
      <c r="B34" s="4">
        <f>'2009Sch'!N37</f>
        <v>0</v>
      </c>
      <c r="C34" s="4">
        <f>'2009Sch'!O37</f>
        <v>0</v>
      </c>
      <c r="D34" s="4">
        <f>'2009Sch'!P37</f>
        <v>0</v>
      </c>
      <c r="E34" s="4">
        <f>'2009Sch'!Q37</f>
        <v>0</v>
      </c>
      <c r="F34" s="4">
        <f>'2009Sch'!R37</f>
        <v>0</v>
      </c>
      <c r="G34"/>
      <c r="H34"/>
      <c r="I34"/>
      <c r="J34" s="5"/>
    </row>
    <row r="35" spans="1:10" ht="12.75" x14ac:dyDescent="0.2">
      <c r="A35" s="5">
        <f>'2009Sch'!M40</f>
        <v>0</v>
      </c>
      <c r="B35" s="4">
        <f>'2009Sch'!N40</f>
        <v>0</v>
      </c>
      <c r="C35" s="4">
        <f>'2009Sch'!O40</f>
        <v>0</v>
      </c>
      <c r="D35" s="4">
        <f>'2009Sch'!P40</f>
        <v>0</v>
      </c>
      <c r="E35" s="4">
        <f>'2009Sch'!Q40</f>
        <v>0</v>
      </c>
      <c r="F35" s="4">
        <f>'2009Sch'!R40</f>
        <v>0</v>
      </c>
      <c r="G35"/>
      <c r="H35"/>
      <c r="I35"/>
      <c r="J35" s="5"/>
    </row>
    <row r="36" spans="1:10" ht="12.75" x14ac:dyDescent="0.2">
      <c r="A36" s="5">
        <f>'2009Sch'!M41</f>
        <v>0</v>
      </c>
      <c r="B36" s="4">
        <f>'2009Sch'!N41</f>
        <v>0</v>
      </c>
      <c r="C36" s="4">
        <f>'2009Sch'!O41</f>
        <v>0</v>
      </c>
      <c r="D36" s="4">
        <f>'2009Sch'!P41</f>
        <v>0</v>
      </c>
      <c r="E36" s="4">
        <f>'2009Sch'!Q41</f>
        <v>0</v>
      </c>
      <c r="F36" s="4">
        <f>'2009Sch'!R41</f>
        <v>0</v>
      </c>
      <c r="G36"/>
      <c r="H36"/>
      <c r="I36"/>
      <c r="J36" s="5"/>
    </row>
    <row r="37" spans="1:10" ht="12.75" x14ac:dyDescent="0.2">
      <c r="A37" s="5">
        <f>'2009Sch'!M42</f>
        <v>0</v>
      </c>
      <c r="B37" s="4">
        <f>'2009Sch'!N42</f>
        <v>0</v>
      </c>
      <c r="C37" s="4">
        <f>'2009Sch'!O42</f>
        <v>0</v>
      </c>
      <c r="D37" s="4">
        <f>'2009Sch'!P42</f>
        <v>0</v>
      </c>
      <c r="E37" s="4">
        <f>'2009Sch'!Q42</f>
        <v>0</v>
      </c>
      <c r="F37" s="4">
        <f>'2009Sch'!R42</f>
        <v>0</v>
      </c>
      <c r="G37"/>
      <c r="H37"/>
      <c r="I37"/>
      <c r="J37" s="5"/>
    </row>
    <row r="38" spans="1:10" ht="12.75" x14ac:dyDescent="0.2">
      <c r="A38" s="5">
        <f>'2009Sch'!M43</f>
        <v>0</v>
      </c>
      <c r="B38" s="4">
        <f>'2009Sch'!N43</f>
        <v>0</v>
      </c>
      <c r="C38" s="4">
        <f>'2009Sch'!O43</f>
        <v>0</v>
      </c>
      <c r="D38" s="4">
        <f>'2009Sch'!P43</f>
        <v>0</v>
      </c>
      <c r="E38" s="4">
        <f>'2009Sch'!Q43</f>
        <v>0</v>
      </c>
      <c r="F38" s="4">
        <f>'2009Sch'!R43</f>
        <v>0</v>
      </c>
      <c r="G38"/>
      <c r="H38"/>
      <c r="I38"/>
      <c r="J38" s="5"/>
    </row>
    <row r="39" spans="1:10" ht="12.75" hidden="1" x14ac:dyDescent="0.2">
      <c r="A39" s="5">
        <f>'2009Sch'!M44</f>
        <v>0</v>
      </c>
      <c r="B39" s="4">
        <f>'2009Sch'!N44</f>
        <v>0</v>
      </c>
      <c r="C39" s="4">
        <f>'2009Sch'!O44</f>
        <v>0</v>
      </c>
      <c r="D39" s="4">
        <f>'2009Sch'!P44</f>
        <v>0</v>
      </c>
      <c r="E39" s="4">
        <f>'2009Sch'!Q44</f>
        <v>0</v>
      </c>
      <c r="F39" s="4">
        <f>'2009Sch'!R44</f>
        <v>0</v>
      </c>
      <c r="G39"/>
      <c r="H39"/>
      <c r="I39"/>
      <c r="J39" s="5"/>
    </row>
    <row r="40" spans="1:10" ht="12.75" hidden="1" customHeight="1" x14ac:dyDescent="0.2">
      <c r="A40" s="5">
        <f>'2009Sch'!M45</f>
        <v>0</v>
      </c>
      <c r="B40" s="4">
        <f>'2009Sch'!N45</f>
        <v>0</v>
      </c>
      <c r="C40" s="4">
        <f>'2009Sch'!O45</f>
        <v>0</v>
      </c>
      <c r="D40" s="4">
        <f>'2009Sch'!P45</f>
        <v>0</v>
      </c>
      <c r="E40" s="4">
        <f>'2009Sch'!Q45</f>
        <v>0</v>
      </c>
      <c r="F40" s="4">
        <f>'2009Sch'!R45</f>
        <v>0</v>
      </c>
      <c r="G40"/>
      <c r="H40"/>
      <c r="I40"/>
      <c r="J40" s="5"/>
    </row>
    <row r="41" spans="1:10" ht="12.75" hidden="1" x14ac:dyDescent="0.2">
      <c r="A41" s="5">
        <f>'2009Sch'!M46</f>
        <v>0</v>
      </c>
      <c r="B41" s="4">
        <f>'2009Sch'!N46</f>
        <v>0</v>
      </c>
      <c r="C41" s="4">
        <f>'2009Sch'!O46</f>
        <v>0</v>
      </c>
      <c r="D41" s="4">
        <f>'2009Sch'!P46</f>
        <v>0</v>
      </c>
      <c r="E41" s="4">
        <f>'2009Sch'!Q46</f>
        <v>0</v>
      </c>
      <c r="F41" s="4">
        <f>'2009Sch'!R46</f>
        <v>0</v>
      </c>
      <c r="G41"/>
      <c r="H41"/>
      <c r="I41"/>
      <c r="J41" s="5"/>
    </row>
    <row r="42" spans="1:10" ht="12.75" hidden="1" x14ac:dyDescent="0.2">
      <c r="A42" s="5">
        <f>'2009Sch'!M47</f>
        <v>0</v>
      </c>
      <c r="B42" s="4">
        <f>'2009Sch'!N47</f>
        <v>0</v>
      </c>
      <c r="C42" s="4">
        <f>'2009Sch'!O47</f>
        <v>0</v>
      </c>
      <c r="D42" s="4">
        <f>'2009Sch'!P47</f>
        <v>0</v>
      </c>
      <c r="E42" s="4">
        <f>'2009Sch'!Q47</f>
        <v>0</v>
      </c>
      <c r="F42" s="4">
        <f>'2009Sch'!R47</f>
        <v>0</v>
      </c>
      <c r="G42"/>
      <c r="H42"/>
      <c r="I42"/>
      <c r="J42" s="5"/>
    </row>
    <row r="43" spans="1:10" ht="12.75" hidden="1" x14ac:dyDescent="0.2">
      <c r="A43" s="5">
        <f>'2009Sch'!M48</f>
        <v>0</v>
      </c>
      <c r="B43" s="4">
        <f>'2009Sch'!N48</f>
        <v>0</v>
      </c>
      <c r="C43" s="4">
        <f>'2009Sch'!O48</f>
        <v>0</v>
      </c>
      <c r="D43" s="4">
        <f>'2009Sch'!P48</f>
        <v>0</v>
      </c>
      <c r="E43" s="4">
        <f>'2009Sch'!Q48</f>
        <v>0</v>
      </c>
      <c r="F43" s="4">
        <f>'2009Sch'!R48</f>
        <v>0</v>
      </c>
      <c r="G43"/>
      <c r="H43"/>
      <c r="I43"/>
      <c r="J43" s="5"/>
    </row>
    <row r="44" spans="1:10" ht="12.75" hidden="1" x14ac:dyDescent="0.2">
      <c r="A44" s="5">
        <f>'2009Sch'!M49</f>
        <v>0</v>
      </c>
      <c r="B44" s="4">
        <f>'2009Sch'!N49</f>
        <v>0</v>
      </c>
      <c r="C44" s="4">
        <f>'2009Sch'!O49</f>
        <v>0</v>
      </c>
      <c r="D44" s="4">
        <f>'2009Sch'!P49</f>
        <v>0</v>
      </c>
      <c r="E44" s="4">
        <f>'2009Sch'!Q49</f>
        <v>0</v>
      </c>
      <c r="F44" s="4">
        <f>'2009Sch'!R49</f>
        <v>0</v>
      </c>
      <c r="G44"/>
      <c r="H44"/>
      <c r="I44"/>
      <c r="J44" s="5"/>
    </row>
    <row r="45" spans="1:10" ht="12.75" x14ac:dyDescent="0.2">
      <c r="A45" s="5">
        <f>'2009Sch'!M50</f>
        <v>0</v>
      </c>
      <c r="B45" s="4">
        <f>'2009Sch'!N50</f>
        <v>0</v>
      </c>
      <c r="C45" s="4">
        <f>'2009Sch'!O50</f>
        <v>0</v>
      </c>
      <c r="D45" s="4">
        <f>'2009Sch'!P50</f>
        <v>0</v>
      </c>
      <c r="E45" s="4">
        <f>'2009Sch'!Q50</f>
        <v>0</v>
      </c>
      <c r="F45" s="4">
        <f>'2009Sch'!R50</f>
        <v>0</v>
      </c>
      <c r="G45"/>
      <c r="H45"/>
      <c r="I45"/>
      <c r="J45" s="5"/>
    </row>
    <row r="46" spans="1:10" ht="12.75" x14ac:dyDescent="0.2">
      <c r="A46" s="5">
        <f>'2009Sch'!M51</f>
        <v>0</v>
      </c>
      <c r="B46" s="4">
        <f>'2009Sch'!N51</f>
        <v>0</v>
      </c>
      <c r="C46" s="4">
        <f>'2009Sch'!O51</f>
        <v>0</v>
      </c>
      <c r="D46" s="4">
        <f>'2009Sch'!P51</f>
        <v>0</v>
      </c>
      <c r="E46" s="4">
        <f>'2009Sch'!Q51</f>
        <v>0</v>
      </c>
      <c r="F46" s="4">
        <f>'2009Sch'!R51</f>
        <v>0</v>
      </c>
      <c r="G46"/>
      <c r="H46"/>
      <c r="I46"/>
      <c r="J46" s="5"/>
    </row>
    <row r="47" spans="1:10" ht="12.75" x14ac:dyDescent="0.2">
      <c r="A47" s="5">
        <f>'2009Sch'!M52</f>
        <v>0</v>
      </c>
      <c r="B47" s="4">
        <f>'2009Sch'!N52</f>
        <v>0</v>
      </c>
      <c r="C47" s="4">
        <f>'2009Sch'!O52</f>
        <v>0</v>
      </c>
      <c r="D47" s="4">
        <f>'2009Sch'!P52</f>
        <v>0</v>
      </c>
      <c r="E47" s="4">
        <f>'2009Sch'!Q52</f>
        <v>0</v>
      </c>
      <c r="F47" s="4">
        <f>'2009Sch'!R52</f>
        <v>0</v>
      </c>
      <c r="G47"/>
      <c r="H47"/>
      <c r="I47"/>
      <c r="J47" s="5"/>
    </row>
    <row r="48" spans="1:10" ht="12.75" x14ac:dyDescent="0.2">
      <c r="A48" s="5" t="e">
        <f>'2009Sch'!#REF!</f>
        <v>#REF!</v>
      </c>
      <c r="B48" s="4" t="e">
        <f>'2009Sch'!#REF!</f>
        <v>#REF!</v>
      </c>
      <c r="C48" s="4" t="e">
        <f>'2009Sch'!#REF!</f>
        <v>#REF!</v>
      </c>
      <c r="D48" s="4" t="e">
        <f>'2009Sch'!#REF!</f>
        <v>#REF!</v>
      </c>
      <c r="E48" s="4" t="e">
        <f>'2009Sch'!#REF!</f>
        <v>#REF!</v>
      </c>
      <c r="F48" s="4" t="e">
        <f>'2009Sch'!#REF!</f>
        <v>#REF!</v>
      </c>
      <c r="G48"/>
      <c r="H48"/>
      <c r="I48"/>
      <c r="J48" s="5"/>
    </row>
    <row r="49" spans="1:10" ht="12.75" x14ac:dyDescent="0.2">
      <c r="A49" s="5">
        <f>'2009Sch'!M53</f>
        <v>0</v>
      </c>
      <c r="B49" s="4">
        <f>'2009Sch'!N53</f>
        <v>0</v>
      </c>
      <c r="C49" s="4">
        <f>'2009Sch'!O53</f>
        <v>0</v>
      </c>
      <c r="D49" s="4">
        <f>'2009Sch'!P53</f>
        <v>0</v>
      </c>
      <c r="E49" s="4">
        <f>'2009Sch'!Q53</f>
        <v>0</v>
      </c>
      <c r="F49" s="4">
        <f>'2009Sch'!R53</f>
        <v>0</v>
      </c>
      <c r="G49"/>
      <c r="H49"/>
      <c r="I49"/>
      <c r="J49" s="5"/>
    </row>
    <row r="50" spans="1:10" ht="12.75" x14ac:dyDescent="0.2">
      <c r="A50" s="5">
        <f>'2009Sch'!M55</f>
        <v>0</v>
      </c>
      <c r="B50" s="4">
        <f>'2009Sch'!N55</f>
        <v>0</v>
      </c>
      <c r="C50" s="4">
        <f>'2009Sch'!O55</f>
        <v>0</v>
      </c>
      <c r="D50" s="4">
        <f>'2009Sch'!P55</f>
        <v>0</v>
      </c>
      <c r="E50" s="4">
        <f>'2009Sch'!Q55</f>
        <v>0</v>
      </c>
      <c r="F50" s="4">
        <f>'2009Sch'!R55</f>
        <v>0</v>
      </c>
      <c r="G50"/>
      <c r="H50"/>
      <c r="I50"/>
      <c r="J50" s="5"/>
    </row>
    <row r="51" spans="1:10" ht="12.75" x14ac:dyDescent="0.2">
      <c r="A51" s="5">
        <f>'2009Sch'!M56</f>
        <v>0</v>
      </c>
      <c r="B51" s="4">
        <f>'2009Sch'!N56</f>
        <v>0</v>
      </c>
      <c r="C51" s="4">
        <f>'2009Sch'!O56</f>
        <v>0</v>
      </c>
      <c r="D51" s="4">
        <f>'2009Sch'!P56</f>
        <v>0</v>
      </c>
      <c r="E51" s="4">
        <f>'2009Sch'!Q56</f>
        <v>0</v>
      </c>
      <c r="F51" s="4">
        <f>'2009Sch'!R56</f>
        <v>0</v>
      </c>
      <c r="G51"/>
      <c r="H51"/>
      <c r="I51"/>
      <c r="J51" s="5"/>
    </row>
    <row r="52" spans="1:10" ht="12.75" x14ac:dyDescent="0.2">
      <c r="A52" s="5">
        <f>'2009Sch'!M57</f>
        <v>0</v>
      </c>
      <c r="B52" s="4">
        <f>'2009Sch'!N57</f>
        <v>0</v>
      </c>
      <c r="C52" s="4">
        <f>'2009Sch'!O57</f>
        <v>0</v>
      </c>
      <c r="D52" s="4">
        <f>'2009Sch'!P57</f>
        <v>0</v>
      </c>
      <c r="E52" s="4">
        <f>'2009Sch'!Q57</f>
        <v>0</v>
      </c>
      <c r="F52" s="4">
        <f>'2009Sch'!R57</f>
        <v>0</v>
      </c>
      <c r="G52"/>
      <c r="H52"/>
      <c r="I52"/>
      <c r="J52" s="5"/>
    </row>
    <row r="53" spans="1:10" ht="12.75" x14ac:dyDescent="0.2">
      <c r="A53" s="5">
        <f>'2009Sch'!M58</f>
        <v>0</v>
      </c>
      <c r="B53" s="4">
        <f>'2009Sch'!N58</f>
        <v>0</v>
      </c>
      <c r="C53" s="4">
        <f>'2009Sch'!O58</f>
        <v>0</v>
      </c>
      <c r="D53" s="4">
        <f>'2009Sch'!P58</f>
        <v>0</v>
      </c>
      <c r="E53" s="4">
        <f>'2009Sch'!Q58</f>
        <v>0</v>
      </c>
      <c r="F53" s="4">
        <f>'2009Sch'!R58</f>
        <v>0</v>
      </c>
      <c r="G53"/>
      <c r="H53"/>
      <c r="I53"/>
      <c r="J53" s="5"/>
    </row>
    <row r="54" spans="1:10" ht="12.75" x14ac:dyDescent="0.2">
      <c r="A54" s="5">
        <f>'2009Sch'!M60</f>
        <v>0</v>
      </c>
      <c r="B54" s="4">
        <f>'2009Sch'!N60</f>
        <v>0</v>
      </c>
      <c r="C54" s="4">
        <f>'2009Sch'!O60</f>
        <v>0</v>
      </c>
      <c r="D54" s="4">
        <f>'2009Sch'!P60</f>
        <v>0</v>
      </c>
      <c r="E54" s="4">
        <f>'2009Sch'!Q60</f>
        <v>0</v>
      </c>
      <c r="F54" s="4">
        <f>'2009Sch'!R60</f>
        <v>0</v>
      </c>
      <c r="G54"/>
      <c r="H54"/>
      <c r="I54"/>
      <c r="J54" s="5"/>
    </row>
    <row r="55" spans="1:10" ht="12.75" hidden="1" x14ac:dyDescent="0.2">
      <c r="A55" s="5">
        <f>'2009Sch'!M61</f>
        <v>0</v>
      </c>
      <c r="B55" s="4">
        <f>'2009Sch'!N61</f>
        <v>0</v>
      </c>
      <c r="C55" s="4">
        <f>'2009Sch'!O61</f>
        <v>0</v>
      </c>
      <c r="D55" s="4">
        <f>'2009Sch'!P61</f>
        <v>0</v>
      </c>
      <c r="E55" s="4">
        <f>'2009Sch'!Q61</f>
        <v>0</v>
      </c>
      <c r="F55" s="4">
        <f>'2009Sch'!R61</f>
        <v>0</v>
      </c>
      <c r="G55"/>
      <c r="H55"/>
      <c r="I55"/>
      <c r="J55" s="5"/>
    </row>
    <row r="56" spans="1:10" ht="12.75" x14ac:dyDescent="0.2">
      <c r="A56" s="5" t="e">
        <f>'2009Sch'!#REF!</f>
        <v>#REF!</v>
      </c>
      <c r="B56" s="4" t="e">
        <f>'2009Sch'!#REF!</f>
        <v>#REF!</v>
      </c>
      <c r="C56" s="4" t="e">
        <f>'2009Sch'!#REF!</f>
        <v>#REF!</v>
      </c>
      <c r="D56" s="4" t="e">
        <f>'2009Sch'!#REF!</f>
        <v>#REF!</v>
      </c>
      <c r="E56" s="4" t="e">
        <f>'2009Sch'!#REF!</f>
        <v>#REF!</v>
      </c>
      <c r="F56" s="4" t="e">
        <f>'2009Sch'!#REF!</f>
        <v>#REF!</v>
      </c>
      <c r="G56"/>
      <c r="H56"/>
      <c r="I56"/>
      <c r="J56" s="5"/>
    </row>
    <row r="57" spans="1:10" ht="12.75" x14ac:dyDescent="0.2">
      <c r="A57" s="5" t="e">
        <f>'2009Sch'!#REF!</f>
        <v>#REF!</v>
      </c>
      <c r="B57" s="4" t="e">
        <f>'2009Sch'!#REF!</f>
        <v>#REF!</v>
      </c>
      <c r="C57" s="4" t="e">
        <f>'2009Sch'!#REF!</f>
        <v>#REF!</v>
      </c>
      <c r="D57" s="4" t="e">
        <f>'2009Sch'!#REF!</f>
        <v>#REF!</v>
      </c>
      <c r="E57" s="4" t="e">
        <f>'2009Sch'!#REF!</f>
        <v>#REF!</v>
      </c>
      <c r="F57" s="4" t="e">
        <f>'2009Sch'!#REF!</f>
        <v>#REF!</v>
      </c>
      <c r="G57"/>
      <c r="H57"/>
      <c r="I57"/>
      <c r="J57" s="5"/>
    </row>
    <row r="58" spans="1:10" ht="12.75" x14ac:dyDescent="0.2">
      <c r="A58" s="5" t="e">
        <f>'2009Sch'!#REF!</f>
        <v>#REF!</v>
      </c>
      <c r="B58" s="4" t="e">
        <f>'2009Sch'!#REF!</f>
        <v>#REF!</v>
      </c>
      <c r="C58" s="4" t="e">
        <f>'2009Sch'!#REF!</f>
        <v>#REF!</v>
      </c>
      <c r="D58" s="4" t="e">
        <f>'2009Sch'!#REF!</f>
        <v>#REF!</v>
      </c>
      <c r="E58" s="4" t="e">
        <f>'2009Sch'!#REF!</f>
        <v>#REF!</v>
      </c>
      <c r="F58" s="4" t="e">
        <f>'2009Sch'!#REF!</f>
        <v>#REF!</v>
      </c>
      <c r="G58"/>
      <c r="H58"/>
      <c r="I58"/>
      <c r="J58" s="5"/>
    </row>
    <row r="59" spans="1:10" ht="12.75" x14ac:dyDescent="0.2">
      <c r="A59" s="5" t="e">
        <f>'2009Sch'!#REF!</f>
        <v>#REF!</v>
      </c>
      <c r="B59" s="4" t="e">
        <f>'2009Sch'!#REF!</f>
        <v>#REF!</v>
      </c>
      <c r="C59" s="4" t="e">
        <f>'2009Sch'!#REF!</f>
        <v>#REF!</v>
      </c>
      <c r="D59" s="4" t="e">
        <f>'2009Sch'!#REF!</f>
        <v>#REF!</v>
      </c>
      <c r="E59" s="4" t="e">
        <f>'2009Sch'!#REF!</f>
        <v>#REF!</v>
      </c>
      <c r="F59" s="4" t="e">
        <f>'2009Sch'!#REF!</f>
        <v>#REF!</v>
      </c>
      <c r="G59"/>
      <c r="H59"/>
      <c r="I59"/>
      <c r="J59" s="5"/>
    </row>
    <row r="60" spans="1:10" ht="12.75" x14ac:dyDescent="0.2">
      <c r="A60" s="5">
        <f>'2009Sch'!M62</f>
        <v>0</v>
      </c>
      <c r="B60" s="4">
        <f>'2009Sch'!N62</f>
        <v>0</v>
      </c>
      <c r="C60" s="4">
        <f>'2009Sch'!O62</f>
        <v>0</v>
      </c>
      <c r="D60" s="4">
        <f>'2009Sch'!P62</f>
        <v>0</v>
      </c>
      <c r="E60" s="4">
        <f>'2009Sch'!Q62</f>
        <v>0</v>
      </c>
      <c r="F60" s="4">
        <f>'2009Sch'!R62</f>
        <v>0</v>
      </c>
      <c r="G60"/>
      <c r="H60"/>
      <c r="I60"/>
      <c r="J60" s="5"/>
    </row>
    <row r="61" spans="1:10" hidden="1" x14ac:dyDescent="0.2">
      <c r="A61" s="4" t="e">
        <f>'2009Sch'!#REF!</f>
        <v>#REF!</v>
      </c>
      <c r="B61" s="4" t="e">
        <f>'2009Sch'!#REF!</f>
        <v>#REF!</v>
      </c>
      <c r="C61" s="4" t="e">
        <f>'2009Sch'!#REF!</f>
        <v>#REF!</v>
      </c>
      <c r="D61" s="4" t="e">
        <f>'2009Sch'!#REF!</f>
        <v>#REF!</v>
      </c>
      <c r="E61" s="4" t="e">
        <f>'2009Sch'!#REF!</f>
        <v>#REF!</v>
      </c>
      <c r="F61" s="4" t="e">
        <f>'2009Sch'!#REF!</f>
        <v>#REF!</v>
      </c>
      <c r="G61" s="5" t="e">
        <f>'2009Sch'!#REF!</f>
        <v>#REF!</v>
      </c>
      <c r="H61" s="5" t="e">
        <f>'2009Sch'!#REF!</f>
        <v>#REF!</v>
      </c>
      <c r="I61" s="5" t="e">
        <f>'2009Sch'!#REF!</f>
        <v>#REF!</v>
      </c>
      <c r="J61" s="5" t="e">
        <f>'2009Sch'!#REF!</f>
        <v>#REF!</v>
      </c>
    </row>
    <row r="62" spans="1:10" hidden="1" x14ac:dyDescent="0.2">
      <c r="A62" s="4" t="e">
        <f>'2009Sch'!#REF!</f>
        <v>#REF!</v>
      </c>
      <c r="B62" s="4" t="e">
        <f>'2009Sch'!#REF!</f>
        <v>#REF!</v>
      </c>
      <c r="C62" s="4" t="e">
        <f>'2009Sch'!#REF!</f>
        <v>#REF!</v>
      </c>
      <c r="D62" s="4" t="e">
        <f>'2009Sch'!#REF!</f>
        <v>#REF!</v>
      </c>
      <c r="E62" s="4" t="e">
        <f>'2009Sch'!#REF!</f>
        <v>#REF!</v>
      </c>
      <c r="F62" s="4" t="e">
        <f>'2009Sch'!#REF!</f>
        <v>#REF!</v>
      </c>
      <c r="G62" s="5" t="e">
        <f>'2009Sch'!#REF!</f>
        <v>#REF!</v>
      </c>
      <c r="H62" s="5" t="e">
        <f>'2009Sch'!#REF!</f>
        <v>#REF!</v>
      </c>
      <c r="I62" s="5" t="e">
        <f>'2009Sch'!#REF!</f>
        <v>#REF!</v>
      </c>
      <c r="J62" s="5" t="e">
        <f>'2009Sch'!#REF!</f>
        <v>#REF!</v>
      </c>
    </row>
    <row r="63" spans="1:10" hidden="1" x14ac:dyDescent="0.2">
      <c r="A63" s="4" t="e">
        <f>'2009Sch'!#REF!</f>
        <v>#REF!</v>
      </c>
      <c r="B63" s="4" t="e">
        <f>'2009Sch'!#REF!</f>
        <v>#REF!</v>
      </c>
      <c r="C63" s="4" t="e">
        <f>'2009Sch'!#REF!</f>
        <v>#REF!</v>
      </c>
      <c r="D63" s="4" t="e">
        <f>'2009Sch'!#REF!</f>
        <v>#REF!</v>
      </c>
      <c r="E63" s="4" t="e">
        <f>'2009Sch'!#REF!</f>
        <v>#REF!</v>
      </c>
      <c r="F63" s="4" t="e">
        <f>'2009Sch'!#REF!</f>
        <v>#REF!</v>
      </c>
      <c r="G63" s="5" t="e">
        <f>'2009Sch'!#REF!</f>
        <v>#REF!</v>
      </c>
      <c r="H63" s="5" t="e">
        <f>'2009Sch'!#REF!</f>
        <v>#REF!</v>
      </c>
      <c r="I63" s="5" t="e">
        <f>'2009Sch'!#REF!</f>
        <v>#REF!</v>
      </c>
      <c r="J63" s="5" t="e">
        <f>'2009Sch'!#REF!</f>
        <v>#REF!</v>
      </c>
    </row>
    <row r="64" spans="1:10" x14ac:dyDescent="0.2">
      <c r="A64" s="4"/>
      <c r="B64" s="4"/>
      <c r="C64" s="7">
        <f>'2009Sch'!P64</f>
        <v>0</v>
      </c>
      <c r="D64" s="4"/>
      <c r="E64" s="4"/>
      <c r="F64" s="4"/>
      <c r="G64" s="8"/>
      <c r="H64" s="8"/>
      <c r="I64" s="8"/>
      <c r="J64" s="8"/>
    </row>
  </sheetData>
  <phoneticPr fontId="2" type="noConversion"/>
  <pageMargins left="0.75" right="0.75" top="1" bottom="1" header="0.5" footer="0.5"/>
  <pageSetup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7"/>
  <sheetViews>
    <sheetView workbookViewId="0">
      <pane ySplit="7" topLeftCell="A8" activePane="bottomLeft" state="frozen"/>
      <selection pane="bottomLeft" activeCell="C5" sqref="C5"/>
    </sheetView>
  </sheetViews>
  <sheetFormatPr defaultRowHeight="12.75" x14ac:dyDescent="0.2"/>
  <cols>
    <col min="1" max="1" width="18.7109375" bestFit="1" customWidth="1"/>
    <col min="2" max="2" width="19.7109375" bestFit="1" customWidth="1"/>
    <col min="3" max="3" width="16.42578125" bestFit="1" customWidth="1"/>
    <col min="4" max="4" width="16.85546875" customWidth="1"/>
    <col min="5" max="5" width="6.140625" bestFit="1" customWidth="1"/>
    <col min="6" max="6" width="7.5703125" customWidth="1"/>
    <col min="7" max="7" width="4.85546875" customWidth="1"/>
    <col min="8" max="8" width="5.42578125" customWidth="1"/>
    <col min="9" max="9" width="6.85546875" customWidth="1"/>
    <col min="10" max="10" width="9.5703125" customWidth="1"/>
    <col min="11" max="11" width="10.42578125" customWidth="1"/>
    <col min="12" max="12" width="7.28515625" customWidth="1"/>
    <col min="13" max="13" width="6.42578125" customWidth="1"/>
  </cols>
  <sheetData>
    <row r="1" spans="1:14" x14ac:dyDescent="0.2">
      <c r="A1" s="1" t="s">
        <v>116</v>
      </c>
      <c r="B1" s="1"/>
      <c r="C1" s="1"/>
      <c r="D1" s="1"/>
      <c r="E1" s="1"/>
      <c r="F1" s="1"/>
      <c r="G1" s="3"/>
      <c r="H1" s="3"/>
      <c r="I1" s="3"/>
      <c r="J1" s="3"/>
    </row>
    <row r="2" spans="1:14" x14ac:dyDescent="0.2">
      <c r="A2" s="1" t="s">
        <v>124</v>
      </c>
      <c r="B2" s="1"/>
      <c r="C2" s="1"/>
      <c r="D2" s="1"/>
      <c r="E2" s="1"/>
      <c r="F2" s="1"/>
      <c r="G2" s="3"/>
      <c r="H2" s="3"/>
      <c r="I2" s="3"/>
      <c r="J2" s="2"/>
    </row>
    <row r="3" spans="1:14" x14ac:dyDescent="0.2">
      <c r="A3" s="1" t="s">
        <v>118</v>
      </c>
      <c r="B3" s="1"/>
      <c r="C3" s="1"/>
      <c r="D3" s="1"/>
      <c r="E3" s="1"/>
      <c r="F3" s="1"/>
      <c r="G3" s="3"/>
      <c r="H3" s="3"/>
      <c r="I3" s="3"/>
      <c r="J3" s="2"/>
    </row>
    <row r="4" spans="1:14" x14ac:dyDescent="0.2">
      <c r="A4" s="1" t="s">
        <v>125</v>
      </c>
      <c r="B4" s="1"/>
      <c r="C4" s="1"/>
      <c r="D4" s="1"/>
      <c r="E4" s="1"/>
      <c r="F4" s="1"/>
      <c r="G4" s="3"/>
      <c r="H4" s="3"/>
      <c r="I4" s="3"/>
      <c r="J4" s="2"/>
    </row>
    <row r="5" spans="1:14" x14ac:dyDescent="0.2">
      <c r="A5" s="1" t="s">
        <v>120</v>
      </c>
      <c r="B5" s="1"/>
      <c r="C5" s="1"/>
      <c r="D5" s="1"/>
      <c r="E5" s="1"/>
      <c r="F5" s="1"/>
      <c r="G5" s="3"/>
      <c r="H5" s="3"/>
      <c r="I5" s="3"/>
      <c r="J5" s="2"/>
    </row>
    <row r="6" spans="1:14" x14ac:dyDescent="0.2">
      <c r="A6" s="1"/>
      <c r="B6" s="1"/>
      <c r="C6" s="1"/>
      <c r="D6" s="1"/>
      <c r="E6" s="1"/>
      <c r="F6" s="1"/>
      <c r="G6" s="3" t="s">
        <v>126</v>
      </c>
      <c r="H6" s="3" t="s">
        <v>126</v>
      </c>
      <c r="I6" s="3" t="s">
        <v>126</v>
      </c>
      <c r="J6" s="2"/>
      <c r="K6" s="3" t="s">
        <v>127</v>
      </c>
      <c r="L6" s="3" t="s">
        <v>127</v>
      </c>
      <c r="M6" s="3" t="s">
        <v>127</v>
      </c>
      <c r="N6" s="3" t="s">
        <v>121</v>
      </c>
    </row>
    <row r="7" spans="1:14" s="13" customFormat="1" x14ac:dyDescent="0.2">
      <c r="A7" s="13">
        <f>'2009Sch'!M3</f>
        <v>0</v>
      </c>
      <c r="B7" s="13">
        <f>'2009Sch'!N3</f>
        <v>0</v>
      </c>
      <c r="C7" s="13">
        <f>'2009Sch'!O3</f>
        <v>0</v>
      </c>
      <c r="D7" s="13">
        <f>'2009Sch'!P3</f>
        <v>0</v>
      </c>
      <c r="E7" s="13">
        <f>'2009Sch'!Q3</f>
        <v>0</v>
      </c>
      <c r="F7" s="13">
        <f>'2009Sch'!R3</f>
        <v>0</v>
      </c>
      <c r="G7" s="13">
        <f>'2009Sch'!S3</f>
        <v>0</v>
      </c>
      <c r="H7" s="13">
        <f>'2009Sch'!T3</f>
        <v>0</v>
      </c>
      <c r="I7" s="13">
        <f>'2009Sch'!U3</f>
        <v>0</v>
      </c>
      <c r="J7" s="13" t="s">
        <v>128</v>
      </c>
      <c r="K7" s="13" t="s">
        <v>129</v>
      </c>
      <c r="L7" s="13" t="s">
        <v>130</v>
      </c>
      <c r="M7" s="13" t="s">
        <v>131</v>
      </c>
      <c r="N7" s="13" t="s">
        <v>123</v>
      </c>
    </row>
    <row r="8" spans="1:14" x14ac:dyDescent="0.2">
      <c r="A8" s="1" t="s">
        <v>132</v>
      </c>
      <c r="B8">
        <f>'2009Sch'!N4</f>
        <v>0</v>
      </c>
      <c r="C8">
        <f>'2009Sch'!O4</f>
        <v>0</v>
      </c>
      <c r="D8">
        <f>'2009Sch'!P4</f>
        <v>0</v>
      </c>
      <c r="E8" t="s">
        <v>133</v>
      </c>
      <c r="F8">
        <f>'2009Sch'!R4</f>
        <v>0</v>
      </c>
      <c r="J8" s="17">
        <f>G8+H8+I8</f>
        <v>0</v>
      </c>
      <c r="K8">
        <f>2-G8</f>
        <v>2</v>
      </c>
      <c r="L8">
        <f>2-H8</f>
        <v>2</v>
      </c>
      <c r="M8">
        <f>2-I8</f>
        <v>2</v>
      </c>
      <c r="N8">
        <f>K8+L8+M8</f>
        <v>6</v>
      </c>
    </row>
    <row r="9" spans="1:14" x14ac:dyDescent="0.2">
      <c r="A9" s="1" t="s">
        <v>134</v>
      </c>
      <c r="B9" t="s">
        <v>135</v>
      </c>
      <c r="C9" t="s">
        <v>93</v>
      </c>
      <c r="D9">
        <f>'2009Sch'!P5</f>
        <v>0</v>
      </c>
      <c r="E9" t="s">
        <v>133</v>
      </c>
      <c r="F9">
        <f>'2009Sch'!R5</f>
        <v>0</v>
      </c>
      <c r="J9" s="17">
        <f t="shared" ref="J9:J40" si="0">G9+H9+I9</f>
        <v>0</v>
      </c>
      <c r="K9">
        <f t="shared" ref="K9:K40" si="1">2-G9</f>
        <v>2</v>
      </c>
      <c r="L9">
        <f t="shared" ref="L9:L40" si="2">2-H9</f>
        <v>2</v>
      </c>
      <c r="M9">
        <f t="shared" ref="M9:M40" si="3">2-I9</f>
        <v>2</v>
      </c>
      <c r="N9">
        <f t="shared" ref="N9:N40" si="4">K9+L9+M9</f>
        <v>6</v>
      </c>
    </row>
    <row r="10" spans="1:14" x14ac:dyDescent="0.2">
      <c r="A10" s="1" t="s">
        <v>136</v>
      </c>
      <c r="B10" t="s">
        <v>135</v>
      </c>
      <c r="C10" t="s">
        <v>84</v>
      </c>
      <c r="D10">
        <f>'2009Sch'!P6</f>
        <v>0</v>
      </c>
      <c r="E10" t="s">
        <v>133</v>
      </c>
      <c r="F10">
        <f>'2009Sch'!R6</f>
        <v>0</v>
      </c>
      <c r="J10" s="17">
        <f t="shared" si="0"/>
        <v>0</v>
      </c>
      <c r="K10">
        <f t="shared" si="1"/>
        <v>2</v>
      </c>
      <c r="L10">
        <f t="shared" si="2"/>
        <v>2</v>
      </c>
      <c r="M10">
        <f t="shared" si="3"/>
        <v>2</v>
      </c>
      <c r="N10">
        <f t="shared" si="4"/>
        <v>6</v>
      </c>
    </row>
    <row r="11" spans="1:14" x14ac:dyDescent="0.2">
      <c r="A11" t="s">
        <v>137</v>
      </c>
      <c r="B11" t="s">
        <v>135</v>
      </c>
      <c r="C11" t="s">
        <v>138</v>
      </c>
      <c r="D11">
        <f>'2009Sch'!P7</f>
        <v>0</v>
      </c>
      <c r="E11" t="s">
        <v>133</v>
      </c>
      <c r="F11">
        <f>'2009Sch'!R7</f>
        <v>0</v>
      </c>
      <c r="J11" s="17">
        <f t="shared" si="0"/>
        <v>0</v>
      </c>
      <c r="K11">
        <f t="shared" si="1"/>
        <v>2</v>
      </c>
      <c r="L11">
        <f t="shared" si="2"/>
        <v>2</v>
      </c>
      <c r="M11">
        <f t="shared" si="3"/>
        <v>2</v>
      </c>
      <c r="N11">
        <f t="shared" si="4"/>
        <v>6</v>
      </c>
    </row>
    <row r="12" spans="1:14" x14ac:dyDescent="0.2">
      <c r="J12" s="17">
        <f t="shared" si="0"/>
        <v>0</v>
      </c>
      <c r="K12">
        <f t="shared" si="1"/>
        <v>2</v>
      </c>
      <c r="L12">
        <f t="shared" si="2"/>
        <v>2</v>
      </c>
      <c r="M12">
        <f t="shared" si="3"/>
        <v>2</v>
      </c>
      <c r="N12">
        <f t="shared" si="4"/>
        <v>6</v>
      </c>
    </row>
    <row r="13" spans="1:14" x14ac:dyDescent="0.2">
      <c r="A13">
        <f>'2009Sch'!M11</f>
        <v>0</v>
      </c>
      <c r="B13">
        <f>'2009Sch'!N11</f>
        <v>0</v>
      </c>
      <c r="C13">
        <f>'2009Sch'!O11</f>
        <v>0</v>
      </c>
      <c r="D13">
        <f>'2009Sch'!P11</f>
        <v>0</v>
      </c>
      <c r="E13">
        <f>'2009Sch'!Q11</f>
        <v>0</v>
      </c>
      <c r="F13">
        <f>'2009Sch'!R11</f>
        <v>0</v>
      </c>
      <c r="G13">
        <v>1</v>
      </c>
      <c r="H13">
        <v>1</v>
      </c>
      <c r="I13">
        <v>1</v>
      </c>
      <c r="J13" s="17">
        <f t="shared" si="0"/>
        <v>3</v>
      </c>
      <c r="K13">
        <f t="shared" si="1"/>
        <v>1</v>
      </c>
      <c r="L13">
        <f t="shared" si="2"/>
        <v>1</v>
      </c>
      <c r="M13">
        <f t="shared" si="3"/>
        <v>1</v>
      </c>
      <c r="N13">
        <f t="shared" si="4"/>
        <v>3</v>
      </c>
    </row>
    <row r="14" spans="1:14" x14ac:dyDescent="0.2">
      <c r="A14">
        <f>'2009Sch'!M13</f>
        <v>0</v>
      </c>
      <c r="B14">
        <f>'2009Sch'!N13</f>
        <v>0</v>
      </c>
      <c r="C14">
        <f>'2009Sch'!O13</f>
        <v>0</v>
      </c>
      <c r="D14">
        <f>'2009Sch'!P13</f>
        <v>0</v>
      </c>
      <c r="E14">
        <f>'2009Sch'!Q13</f>
        <v>0</v>
      </c>
      <c r="F14">
        <f>'2009Sch'!R13</f>
        <v>0</v>
      </c>
      <c r="J14" s="17">
        <f t="shared" si="0"/>
        <v>0</v>
      </c>
      <c r="K14">
        <f t="shared" si="1"/>
        <v>2</v>
      </c>
      <c r="L14">
        <f t="shared" si="2"/>
        <v>2</v>
      </c>
      <c r="M14">
        <f t="shared" si="3"/>
        <v>2</v>
      </c>
      <c r="N14">
        <f t="shared" si="4"/>
        <v>6</v>
      </c>
    </row>
    <row r="15" spans="1:14" x14ac:dyDescent="0.2">
      <c r="A15">
        <f>'2009Sch'!M14</f>
        <v>0</v>
      </c>
      <c r="B15">
        <f>'2009Sch'!N14</f>
        <v>0</v>
      </c>
      <c r="C15">
        <f>'2009Sch'!O14</f>
        <v>0</v>
      </c>
      <c r="D15">
        <f>'2009Sch'!P14</f>
        <v>0</v>
      </c>
      <c r="E15">
        <f>'2009Sch'!Q14</f>
        <v>0</v>
      </c>
      <c r="F15">
        <f>'2009Sch'!R14</f>
        <v>0</v>
      </c>
      <c r="J15" s="17">
        <f t="shared" si="0"/>
        <v>0</v>
      </c>
      <c r="K15">
        <f t="shared" si="1"/>
        <v>2</v>
      </c>
      <c r="L15">
        <f t="shared" si="2"/>
        <v>2</v>
      </c>
      <c r="M15">
        <f t="shared" si="3"/>
        <v>2</v>
      </c>
      <c r="N15">
        <f t="shared" si="4"/>
        <v>6</v>
      </c>
    </row>
    <row r="16" spans="1:14" x14ac:dyDescent="0.2">
      <c r="A16">
        <f>'2009Sch'!M15</f>
        <v>0</v>
      </c>
      <c r="B16">
        <f>'2009Sch'!N15</f>
        <v>0</v>
      </c>
      <c r="C16">
        <f>'2009Sch'!O15</f>
        <v>0</v>
      </c>
      <c r="D16">
        <f>'2009Sch'!P15</f>
        <v>0</v>
      </c>
      <c r="E16">
        <f>'2009Sch'!Q15</f>
        <v>0</v>
      </c>
      <c r="F16">
        <f>'2009Sch'!R15</f>
        <v>0</v>
      </c>
      <c r="J16" s="17">
        <f t="shared" si="0"/>
        <v>0</v>
      </c>
      <c r="K16">
        <f t="shared" si="1"/>
        <v>2</v>
      </c>
      <c r="L16">
        <f t="shared" si="2"/>
        <v>2</v>
      </c>
      <c r="M16">
        <f t="shared" si="3"/>
        <v>2</v>
      </c>
      <c r="N16">
        <f t="shared" si="4"/>
        <v>6</v>
      </c>
    </row>
    <row r="17" spans="1:14" x14ac:dyDescent="0.2">
      <c r="A17">
        <f>'2009Sch'!M16</f>
        <v>0</v>
      </c>
      <c r="B17">
        <f>'2009Sch'!N16</f>
        <v>0</v>
      </c>
      <c r="C17">
        <f>'2009Sch'!O16</f>
        <v>0</v>
      </c>
      <c r="D17">
        <f>'2009Sch'!P16</f>
        <v>0</v>
      </c>
      <c r="E17">
        <f>'2009Sch'!Q16</f>
        <v>0</v>
      </c>
      <c r="F17">
        <f>'2009Sch'!R16</f>
        <v>0</v>
      </c>
      <c r="G17">
        <v>1</v>
      </c>
      <c r="I17">
        <v>1</v>
      </c>
      <c r="J17" s="17">
        <f t="shared" si="0"/>
        <v>2</v>
      </c>
      <c r="K17">
        <f t="shared" si="1"/>
        <v>1</v>
      </c>
      <c r="L17">
        <f t="shared" si="2"/>
        <v>2</v>
      </c>
      <c r="M17">
        <f t="shared" si="3"/>
        <v>1</v>
      </c>
      <c r="N17">
        <f t="shared" si="4"/>
        <v>4</v>
      </c>
    </row>
    <row r="18" spans="1:14" x14ac:dyDescent="0.2">
      <c r="A18">
        <f>'2009Sch'!M18</f>
        <v>0</v>
      </c>
      <c r="B18">
        <f>'2009Sch'!N18</f>
        <v>0</v>
      </c>
      <c r="C18">
        <f>'2009Sch'!O18</f>
        <v>0</v>
      </c>
      <c r="D18">
        <f>'2009Sch'!P18</f>
        <v>0</v>
      </c>
      <c r="E18">
        <f>'2009Sch'!Q18</f>
        <v>0</v>
      </c>
      <c r="F18">
        <f>'2009Sch'!R18</f>
        <v>0</v>
      </c>
      <c r="I18">
        <v>2</v>
      </c>
      <c r="J18" s="17">
        <f t="shared" si="0"/>
        <v>2</v>
      </c>
      <c r="K18">
        <f t="shared" si="1"/>
        <v>2</v>
      </c>
      <c r="L18">
        <f t="shared" si="2"/>
        <v>2</v>
      </c>
      <c r="M18">
        <f t="shared" si="3"/>
        <v>0</v>
      </c>
      <c r="N18">
        <f t="shared" si="4"/>
        <v>4</v>
      </c>
    </row>
    <row r="19" spans="1:14" x14ac:dyDescent="0.2">
      <c r="A19">
        <f>'2009Sch'!M19</f>
        <v>0</v>
      </c>
      <c r="B19">
        <f>'2009Sch'!N19</f>
        <v>0</v>
      </c>
      <c r="C19">
        <f>'2009Sch'!O19</f>
        <v>0</v>
      </c>
      <c r="D19">
        <f>'2009Sch'!P19</f>
        <v>0</v>
      </c>
      <c r="E19">
        <f>'2009Sch'!Q19</f>
        <v>0</v>
      </c>
      <c r="F19">
        <f>'2009Sch'!R19</f>
        <v>0</v>
      </c>
      <c r="H19">
        <v>1</v>
      </c>
      <c r="I19">
        <v>2</v>
      </c>
      <c r="J19" s="17">
        <f t="shared" si="0"/>
        <v>3</v>
      </c>
      <c r="K19">
        <f t="shared" si="1"/>
        <v>2</v>
      </c>
      <c r="L19">
        <f t="shared" si="2"/>
        <v>1</v>
      </c>
      <c r="M19">
        <f t="shared" si="3"/>
        <v>0</v>
      </c>
      <c r="N19">
        <f t="shared" si="4"/>
        <v>3</v>
      </c>
    </row>
    <row r="20" spans="1:14" x14ac:dyDescent="0.2">
      <c r="A20">
        <f>'2009Sch'!M20</f>
        <v>0</v>
      </c>
      <c r="B20">
        <f>'2009Sch'!N20</f>
        <v>0</v>
      </c>
      <c r="C20">
        <f>'2009Sch'!O20</f>
        <v>0</v>
      </c>
      <c r="D20">
        <f>'2009Sch'!P20</f>
        <v>0</v>
      </c>
      <c r="E20">
        <f>'2009Sch'!Q20</f>
        <v>0</v>
      </c>
      <c r="F20">
        <f>'2009Sch'!R20</f>
        <v>0</v>
      </c>
      <c r="I20">
        <v>1</v>
      </c>
      <c r="J20" s="17">
        <f t="shared" si="0"/>
        <v>1</v>
      </c>
      <c r="K20">
        <f t="shared" si="1"/>
        <v>2</v>
      </c>
      <c r="L20">
        <f t="shared" si="2"/>
        <v>2</v>
      </c>
      <c r="M20">
        <f t="shared" si="3"/>
        <v>1</v>
      </c>
      <c r="N20">
        <f t="shared" si="4"/>
        <v>5</v>
      </c>
    </row>
    <row r="21" spans="1:14" x14ac:dyDescent="0.2">
      <c r="A21">
        <f>'2009Sch'!M21</f>
        <v>0</v>
      </c>
      <c r="B21">
        <f>'2009Sch'!N21</f>
        <v>0</v>
      </c>
      <c r="C21">
        <f>'2009Sch'!O21</f>
        <v>0</v>
      </c>
      <c r="D21">
        <f>'2009Sch'!P21</f>
        <v>0</v>
      </c>
      <c r="E21">
        <f>'2009Sch'!Q21</f>
        <v>0</v>
      </c>
      <c r="F21">
        <f>'2009Sch'!R21</f>
        <v>0</v>
      </c>
      <c r="H21">
        <v>1</v>
      </c>
      <c r="J21" s="17">
        <f t="shared" si="0"/>
        <v>1</v>
      </c>
      <c r="K21">
        <f t="shared" si="1"/>
        <v>2</v>
      </c>
      <c r="L21">
        <f t="shared" si="2"/>
        <v>1</v>
      </c>
      <c r="M21">
        <f t="shared" si="3"/>
        <v>2</v>
      </c>
      <c r="N21">
        <f t="shared" si="4"/>
        <v>5</v>
      </c>
    </row>
    <row r="22" spans="1:14" x14ac:dyDescent="0.2">
      <c r="A22">
        <f>'2009Sch'!M24</f>
        <v>0</v>
      </c>
      <c r="B22">
        <f>'2009Sch'!N24</f>
        <v>0</v>
      </c>
      <c r="C22">
        <f>'2009Sch'!O24</f>
        <v>0</v>
      </c>
      <c r="D22">
        <f>'2009Sch'!P24</f>
        <v>0</v>
      </c>
      <c r="E22">
        <f>'2009Sch'!Q24</f>
        <v>0</v>
      </c>
      <c r="F22">
        <f>'2009Sch'!R24</f>
        <v>0</v>
      </c>
      <c r="G22">
        <v>1</v>
      </c>
      <c r="J22" s="17">
        <f t="shared" si="0"/>
        <v>1</v>
      </c>
      <c r="K22">
        <f t="shared" si="1"/>
        <v>1</v>
      </c>
      <c r="L22">
        <f t="shared" si="2"/>
        <v>2</v>
      </c>
      <c r="M22">
        <f t="shared" si="3"/>
        <v>2</v>
      </c>
      <c r="N22">
        <f t="shared" si="4"/>
        <v>5</v>
      </c>
    </row>
    <row r="23" spans="1:14" x14ac:dyDescent="0.2">
      <c r="A23">
        <f>'2009Sch'!M25</f>
        <v>0</v>
      </c>
      <c r="B23">
        <f>'2009Sch'!N25</f>
        <v>0</v>
      </c>
      <c r="C23">
        <f>'2009Sch'!O25</f>
        <v>0</v>
      </c>
      <c r="D23">
        <f>'2009Sch'!P25</f>
        <v>0</v>
      </c>
      <c r="E23">
        <f>'2009Sch'!Q25</f>
        <v>0</v>
      </c>
      <c r="F23">
        <f>'2009Sch'!R25</f>
        <v>0</v>
      </c>
      <c r="H23">
        <v>1</v>
      </c>
      <c r="J23" s="17">
        <f t="shared" si="0"/>
        <v>1</v>
      </c>
      <c r="K23">
        <f t="shared" si="1"/>
        <v>2</v>
      </c>
      <c r="L23">
        <f t="shared" si="2"/>
        <v>1</v>
      </c>
      <c r="M23">
        <f t="shared" si="3"/>
        <v>2</v>
      </c>
      <c r="N23">
        <f t="shared" si="4"/>
        <v>5</v>
      </c>
    </row>
    <row r="24" spans="1:14" x14ac:dyDescent="0.2">
      <c r="A24">
        <f>'2009Sch'!M26</f>
        <v>0</v>
      </c>
      <c r="B24">
        <f>'2009Sch'!N26</f>
        <v>0</v>
      </c>
      <c r="C24">
        <f>'2009Sch'!O26</f>
        <v>0</v>
      </c>
      <c r="D24">
        <f>'2009Sch'!P26</f>
        <v>0</v>
      </c>
      <c r="E24">
        <f>'2009Sch'!Q26</f>
        <v>0</v>
      </c>
      <c r="F24">
        <f>'2009Sch'!R26</f>
        <v>0</v>
      </c>
      <c r="G24">
        <v>1</v>
      </c>
      <c r="H24">
        <v>1</v>
      </c>
      <c r="I24">
        <v>1</v>
      </c>
      <c r="J24" s="17">
        <f t="shared" si="0"/>
        <v>3</v>
      </c>
      <c r="K24">
        <f t="shared" si="1"/>
        <v>1</v>
      </c>
      <c r="L24">
        <f t="shared" si="2"/>
        <v>1</v>
      </c>
      <c r="M24">
        <f t="shared" si="3"/>
        <v>1</v>
      </c>
      <c r="N24">
        <f t="shared" si="4"/>
        <v>3</v>
      </c>
    </row>
    <row r="25" spans="1:14" x14ac:dyDescent="0.2">
      <c r="A25">
        <f>'2009Sch'!M27</f>
        <v>0</v>
      </c>
      <c r="B25">
        <f>'2009Sch'!N27</f>
        <v>0</v>
      </c>
      <c r="C25">
        <f>'2009Sch'!O27</f>
        <v>0</v>
      </c>
      <c r="D25">
        <f>'2009Sch'!P27</f>
        <v>0</v>
      </c>
      <c r="E25">
        <f>'2009Sch'!Q27</f>
        <v>0</v>
      </c>
      <c r="F25">
        <f>'2009Sch'!R27</f>
        <v>0</v>
      </c>
      <c r="G25">
        <v>2</v>
      </c>
      <c r="H25">
        <v>2</v>
      </c>
      <c r="I25">
        <v>1</v>
      </c>
      <c r="J25" s="17">
        <f t="shared" si="0"/>
        <v>5</v>
      </c>
      <c r="K25">
        <f t="shared" si="1"/>
        <v>0</v>
      </c>
      <c r="L25">
        <f t="shared" si="2"/>
        <v>0</v>
      </c>
      <c r="M25">
        <f t="shared" si="3"/>
        <v>1</v>
      </c>
      <c r="N25">
        <f t="shared" si="4"/>
        <v>1</v>
      </c>
    </row>
    <row r="26" spans="1:14" x14ac:dyDescent="0.2">
      <c r="A26">
        <f>'2009Sch'!M28</f>
        <v>0</v>
      </c>
      <c r="B26">
        <f>'2009Sch'!N28</f>
        <v>0</v>
      </c>
      <c r="C26">
        <f>'2009Sch'!O28</f>
        <v>0</v>
      </c>
      <c r="D26">
        <f>'2009Sch'!P28</f>
        <v>0</v>
      </c>
      <c r="E26">
        <f>'2009Sch'!Q28</f>
        <v>0</v>
      </c>
      <c r="F26">
        <f>'2009Sch'!R28</f>
        <v>0</v>
      </c>
      <c r="G26">
        <v>2</v>
      </c>
      <c r="H26">
        <v>2</v>
      </c>
      <c r="I26">
        <v>2</v>
      </c>
      <c r="J26" s="17">
        <f t="shared" si="0"/>
        <v>6</v>
      </c>
      <c r="K26">
        <f t="shared" si="1"/>
        <v>0</v>
      </c>
      <c r="L26">
        <f t="shared" si="2"/>
        <v>0</v>
      </c>
      <c r="M26">
        <f t="shared" si="3"/>
        <v>0</v>
      </c>
      <c r="N26">
        <f t="shared" si="4"/>
        <v>0</v>
      </c>
    </row>
    <row r="27" spans="1:14" x14ac:dyDescent="0.2">
      <c r="A27">
        <f>'2009Sch'!M29</f>
        <v>0</v>
      </c>
      <c r="B27">
        <f>'2009Sch'!N29</f>
        <v>0</v>
      </c>
      <c r="C27">
        <f>'2009Sch'!O29</f>
        <v>0</v>
      </c>
      <c r="D27">
        <f>'2009Sch'!P29</f>
        <v>0</v>
      </c>
      <c r="E27">
        <f>'2009Sch'!Q29</f>
        <v>0</v>
      </c>
      <c r="F27">
        <f>'2009Sch'!R29</f>
        <v>0</v>
      </c>
      <c r="H27">
        <v>1</v>
      </c>
      <c r="J27" s="17">
        <f t="shared" si="0"/>
        <v>1</v>
      </c>
      <c r="K27">
        <f t="shared" si="1"/>
        <v>2</v>
      </c>
      <c r="L27">
        <f t="shared" si="2"/>
        <v>1</v>
      </c>
      <c r="M27">
        <f t="shared" si="3"/>
        <v>2</v>
      </c>
      <c r="N27">
        <f t="shared" si="4"/>
        <v>5</v>
      </c>
    </row>
    <row r="28" spans="1:14" x14ac:dyDescent="0.2">
      <c r="A28">
        <f>'2009Sch'!M30</f>
        <v>0</v>
      </c>
      <c r="B28">
        <f>'2009Sch'!N30</f>
        <v>0</v>
      </c>
      <c r="C28">
        <f>'2009Sch'!O30</f>
        <v>0</v>
      </c>
      <c r="D28">
        <f>'2009Sch'!P30</f>
        <v>0</v>
      </c>
      <c r="E28">
        <f>'2009Sch'!Q30</f>
        <v>0</v>
      </c>
      <c r="F28">
        <f>'2009Sch'!R30</f>
        <v>0</v>
      </c>
      <c r="H28">
        <v>1</v>
      </c>
      <c r="I28">
        <v>2</v>
      </c>
      <c r="J28" s="17">
        <f t="shared" si="0"/>
        <v>3</v>
      </c>
      <c r="K28">
        <f t="shared" si="1"/>
        <v>2</v>
      </c>
      <c r="L28">
        <f t="shared" si="2"/>
        <v>1</v>
      </c>
      <c r="M28">
        <f t="shared" si="3"/>
        <v>0</v>
      </c>
      <c r="N28">
        <f t="shared" si="4"/>
        <v>3</v>
      </c>
    </row>
    <row r="29" spans="1:14" x14ac:dyDescent="0.2">
      <c r="A29">
        <f>'2009Sch'!M31</f>
        <v>0</v>
      </c>
      <c r="B29">
        <f>'2009Sch'!N31</f>
        <v>0</v>
      </c>
      <c r="C29">
        <f>'2009Sch'!O31</f>
        <v>0</v>
      </c>
      <c r="D29">
        <f>'2009Sch'!P31</f>
        <v>0</v>
      </c>
      <c r="E29">
        <f>'2009Sch'!Q31</f>
        <v>0</v>
      </c>
      <c r="F29">
        <f>'2009Sch'!R31</f>
        <v>0</v>
      </c>
      <c r="J29" s="17">
        <f t="shared" si="0"/>
        <v>0</v>
      </c>
      <c r="K29">
        <f t="shared" si="1"/>
        <v>2</v>
      </c>
      <c r="L29">
        <f t="shared" si="2"/>
        <v>2</v>
      </c>
      <c r="M29">
        <f t="shared" si="3"/>
        <v>2</v>
      </c>
      <c r="N29">
        <f t="shared" si="4"/>
        <v>6</v>
      </c>
    </row>
    <row r="30" spans="1:14" x14ac:dyDescent="0.2">
      <c r="A30">
        <f>'2009Sch'!M33</f>
        <v>0</v>
      </c>
      <c r="B30">
        <f>'2009Sch'!N33</f>
        <v>0</v>
      </c>
      <c r="C30">
        <f>'2009Sch'!O33</f>
        <v>0</v>
      </c>
      <c r="D30">
        <f>'2009Sch'!P33</f>
        <v>0</v>
      </c>
      <c r="E30">
        <f>'2009Sch'!Q33</f>
        <v>0</v>
      </c>
      <c r="F30">
        <f>'2009Sch'!R33</f>
        <v>0</v>
      </c>
      <c r="H30">
        <v>1</v>
      </c>
      <c r="I30">
        <v>1</v>
      </c>
      <c r="J30" s="17">
        <f t="shared" si="0"/>
        <v>2</v>
      </c>
      <c r="K30">
        <f t="shared" si="1"/>
        <v>2</v>
      </c>
      <c r="L30">
        <f t="shared" si="2"/>
        <v>1</v>
      </c>
      <c r="M30">
        <f t="shared" si="3"/>
        <v>1</v>
      </c>
      <c r="N30">
        <f t="shared" si="4"/>
        <v>4</v>
      </c>
    </row>
    <row r="31" spans="1:14" x14ac:dyDescent="0.2">
      <c r="A31">
        <f>'2009Sch'!M32</f>
        <v>0</v>
      </c>
      <c r="B31">
        <f>'2009Sch'!N32</f>
        <v>0</v>
      </c>
      <c r="C31">
        <f>'2009Sch'!O32</f>
        <v>0</v>
      </c>
      <c r="D31">
        <f>'2009Sch'!P32</f>
        <v>0</v>
      </c>
      <c r="E31">
        <f>'2009Sch'!Q32</f>
        <v>0</v>
      </c>
      <c r="F31">
        <f>'2009Sch'!R32</f>
        <v>0</v>
      </c>
      <c r="J31" s="17">
        <f t="shared" si="0"/>
        <v>0</v>
      </c>
      <c r="K31">
        <f t="shared" si="1"/>
        <v>2</v>
      </c>
      <c r="L31">
        <f t="shared" si="2"/>
        <v>2</v>
      </c>
      <c r="M31">
        <f t="shared" si="3"/>
        <v>2</v>
      </c>
      <c r="N31">
        <f t="shared" si="4"/>
        <v>6</v>
      </c>
    </row>
    <row r="32" spans="1:14" x14ac:dyDescent="0.2">
      <c r="A32">
        <f>'2009Sch'!M34</f>
        <v>0</v>
      </c>
      <c r="B32" t="s">
        <v>139</v>
      </c>
      <c r="C32">
        <f>'2009Sch'!O34</f>
        <v>0</v>
      </c>
      <c r="D32">
        <f>'2009Sch'!P34</f>
        <v>0</v>
      </c>
      <c r="E32">
        <f>'2009Sch'!Q34</f>
        <v>0</v>
      </c>
      <c r="F32">
        <f>'2009Sch'!R34</f>
        <v>0</v>
      </c>
      <c r="J32" s="17">
        <f t="shared" si="0"/>
        <v>0</v>
      </c>
      <c r="K32">
        <f t="shared" si="1"/>
        <v>2</v>
      </c>
      <c r="L32">
        <f t="shared" si="2"/>
        <v>2</v>
      </c>
      <c r="M32">
        <f t="shared" si="3"/>
        <v>2</v>
      </c>
      <c r="N32">
        <f t="shared" si="4"/>
        <v>6</v>
      </c>
    </row>
    <row r="33" spans="1:14" x14ac:dyDescent="0.2">
      <c r="A33">
        <f>'2009Sch'!M35</f>
        <v>0</v>
      </c>
      <c r="B33" t="s">
        <v>139</v>
      </c>
      <c r="C33">
        <f>'2009Sch'!O35</f>
        <v>0</v>
      </c>
      <c r="D33">
        <f>'2009Sch'!P35</f>
        <v>0</v>
      </c>
      <c r="E33">
        <f>'2009Sch'!Q35</f>
        <v>0</v>
      </c>
      <c r="F33">
        <f>'2009Sch'!R35</f>
        <v>0</v>
      </c>
      <c r="H33">
        <v>1</v>
      </c>
      <c r="I33">
        <v>1</v>
      </c>
      <c r="J33" s="17">
        <f t="shared" si="0"/>
        <v>2</v>
      </c>
      <c r="K33">
        <f t="shared" si="1"/>
        <v>2</v>
      </c>
      <c r="L33">
        <f t="shared" si="2"/>
        <v>1</v>
      </c>
      <c r="M33">
        <f t="shared" si="3"/>
        <v>1</v>
      </c>
      <c r="N33">
        <f t="shared" si="4"/>
        <v>4</v>
      </c>
    </row>
    <row r="34" spans="1:14" x14ac:dyDescent="0.2">
      <c r="A34">
        <f>'2009Sch'!M36</f>
        <v>0</v>
      </c>
      <c r="B34" t="s">
        <v>139</v>
      </c>
      <c r="C34">
        <f>'2009Sch'!O36</f>
        <v>0</v>
      </c>
      <c r="D34">
        <f>'2009Sch'!P36</f>
        <v>0</v>
      </c>
      <c r="E34">
        <f>'2009Sch'!Q36</f>
        <v>0</v>
      </c>
      <c r="F34">
        <f>'2009Sch'!R36</f>
        <v>0</v>
      </c>
      <c r="J34" s="17">
        <f t="shared" si="0"/>
        <v>0</v>
      </c>
      <c r="K34">
        <f t="shared" si="1"/>
        <v>2</v>
      </c>
      <c r="L34">
        <f t="shared" si="2"/>
        <v>2</v>
      </c>
      <c r="M34">
        <f t="shared" si="3"/>
        <v>2</v>
      </c>
      <c r="N34">
        <f t="shared" si="4"/>
        <v>6</v>
      </c>
    </row>
    <row r="35" spans="1:14" x14ac:dyDescent="0.2">
      <c r="A35">
        <f>'2009Sch'!M37</f>
        <v>0</v>
      </c>
      <c r="B35" t="s">
        <v>139</v>
      </c>
      <c r="C35" t="s">
        <v>140</v>
      </c>
      <c r="D35">
        <f>'2009Sch'!P37</f>
        <v>0</v>
      </c>
      <c r="E35">
        <f>'2009Sch'!Q37</f>
        <v>0</v>
      </c>
      <c r="F35">
        <f>'2009Sch'!R37</f>
        <v>0</v>
      </c>
      <c r="J35" s="17">
        <f t="shared" si="0"/>
        <v>0</v>
      </c>
      <c r="K35">
        <f t="shared" si="1"/>
        <v>2</v>
      </c>
      <c r="L35">
        <f t="shared" si="2"/>
        <v>2</v>
      </c>
      <c r="M35">
        <f t="shared" si="3"/>
        <v>2</v>
      </c>
      <c r="N35">
        <f t="shared" si="4"/>
        <v>6</v>
      </c>
    </row>
    <row r="36" spans="1:14" x14ac:dyDescent="0.2">
      <c r="A36">
        <v>24</v>
      </c>
      <c r="B36" t="s">
        <v>139</v>
      </c>
      <c r="C36" t="s">
        <v>140</v>
      </c>
      <c r="D36" t="s">
        <v>141</v>
      </c>
      <c r="E36" t="s">
        <v>142</v>
      </c>
      <c r="F36" t="s">
        <v>133</v>
      </c>
      <c r="J36" s="17">
        <f t="shared" si="0"/>
        <v>0</v>
      </c>
      <c r="K36">
        <f t="shared" si="1"/>
        <v>2</v>
      </c>
      <c r="L36">
        <f t="shared" si="2"/>
        <v>2</v>
      </c>
      <c r="M36">
        <f t="shared" si="3"/>
        <v>2</v>
      </c>
      <c r="N36">
        <f t="shared" si="4"/>
        <v>6</v>
      </c>
    </row>
    <row r="37" spans="1:14" x14ac:dyDescent="0.2">
      <c r="A37">
        <v>25</v>
      </c>
      <c r="B37">
        <f>'2009Sch'!N40</f>
        <v>0</v>
      </c>
      <c r="C37">
        <f>'2009Sch'!O40</f>
        <v>0</v>
      </c>
      <c r="D37">
        <f>'2009Sch'!P40</f>
        <v>0</v>
      </c>
      <c r="E37">
        <f>'2009Sch'!Q40</f>
        <v>0</v>
      </c>
      <c r="F37">
        <f>'2009Sch'!R40</f>
        <v>0</v>
      </c>
      <c r="I37">
        <v>1</v>
      </c>
      <c r="J37" s="17">
        <f t="shared" si="0"/>
        <v>1</v>
      </c>
      <c r="K37">
        <f t="shared" si="1"/>
        <v>2</v>
      </c>
      <c r="L37">
        <f t="shared" si="2"/>
        <v>2</v>
      </c>
      <c r="M37">
        <f t="shared" si="3"/>
        <v>1</v>
      </c>
      <c r="N37">
        <f t="shared" si="4"/>
        <v>5</v>
      </c>
    </row>
    <row r="38" spans="1:14" x14ac:dyDescent="0.2">
      <c r="A38">
        <v>26</v>
      </c>
      <c r="B38">
        <f>'2009Sch'!N41</f>
        <v>0</v>
      </c>
      <c r="C38">
        <f>'2009Sch'!O41</f>
        <v>0</v>
      </c>
      <c r="D38">
        <f>'2009Sch'!P41</f>
        <v>0</v>
      </c>
      <c r="E38">
        <f>'2009Sch'!Q41</f>
        <v>0</v>
      </c>
      <c r="F38">
        <f>'2009Sch'!R41</f>
        <v>0</v>
      </c>
      <c r="J38" s="17">
        <f t="shared" si="0"/>
        <v>0</v>
      </c>
      <c r="K38">
        <f t="shared" si="1"/>
        <v>2</v>
      </c>
      <c r="L38">
        <f t="shared" si="2"/>
        <v>2</v>
      </c>
      <c r="M38">
        <f t="shared" si="3"/>
        <v>2</v>
      </c>
      <c r="N38">
        <f t="shared" si="4"/>
        <v>6</v>
      </c>
    </row>
    <row r="39" spans="1:14" x14ac:dyDescent="0.2">
      <c r="A39">
        <v>27</v>
      </c>
      <c r="B39">
        <f>'2009Sch'!N42</f>
        <v>0</v>
      </c>
      <c r="C39">
        <f>'2009Sch'!O42</f>
        <v>0</v>
      </c>
      <c r="D39">
        <f>'2009Sch'!P42</f>
        <v>0</v>
      </c>
      <c r="E39">
        <f>'2009Sch'!Q42</f>
        <v>0</v>
      </c>
      <c r="F39">
        <f>'2009Sch'!R42</f>
        <v>0</v>
      </c>
      <c r="J39" s="17">
        <f t="shared" si="0"/>
        <v>0</v>
      </c>
      <c r="K39">
        <f t="shared" si="1"/>
        <v>2</v>
      </c>
      <c r="L39">
        <f t="shared" si="2"/>
        <v>2</v>
      </c>
      <c r="M39">
        <f t="shared" si="3"/>
        <v>2</v>
      </c>
      <c r="N39">
        <f t="shared" si="4"/>
        <v>6</v>
      </c>
    </row>
    <row r="40" spans="1:14" x14ac:dyDescent="0.2">
      <c r="A40">
        <v>28</v>
      </c>
      <c r="B40">
        <f>'2009Sch'!N43</f>
        <v>0</v>
      </c>
      <c r="C40">
        <f>'2009Sch'!O43</f>
        <v>0</v>
      </c>
      <c r="D40">
        <f>'2009Sch'!P43</f>
        <v>0</v>
      </c>
      <c r="E40">
        <f>'2009Sch'!Q43</f>
        <v>0</v>
      </c>
      <c r="F40">
        <f>'2009Sch'!R43</f>
        <v>0</v>
      </c>
      <c r="J40" s="17">
        <f t="shared" si="0"/>
        <v>0</v>
      </c>
      <c r="K40">
        <f t="shared" si="1"/>
        <v>2</v>
      </c>
      <c r="L40">
        <f t="shared" si="2"/>
        <v>2</v>
      </c>
      <c r="M40">
        <f t="shared" si="3"/>
        <v>2</v>
      </c>
      <c r="N40">
        <f t="shared" si="4"/>
        <v>6</v>
      </c>
    </row>
    <row r="41" spans="1:14" x14ac:dyDescent="0.2">
      <c r="A41">
        <v>29</v>
      </c>
      <c r="B41">
        <f>'2009Sch'!N44</f>
        <v>0</v>
      </c>
      <c r="G41" s="15">
        <f>'2009Sch'!S44</f>
        <v>0</v>
      </c>
      <c r="H41" s="15">
        <f>'2009Sch'!T44</f>
        <v>0</v>
      </c>
      <c r="I41" s="15">
        <f>'2009Sch'!U44</f>
        <v>0</v>
      </c>
      <c r="J41" s="13">
        <f>'2009Sch'!V44</f>
        <v>0</v>
      </c>
      <c r="N41" s="18" t="s">
        <v>133</v>
      </c>
    </row>
    <row r="42" spans="1:14" x14ac:dyDescent="0.2">
      <c r="A42">
        <v>30</v>
      </c>
      <c r="B42">
        <f>'2009Sch'!N45</f>
        <v>0</v>
      </c>
      <c r="G42" s="15">
        <f>'2009Sch'!S45</f>
        <v>0</v>
      </c>
      <c r="H42" s="15">
        <f>'2009Sch'!T45</f>
        <v>0</v>
      </c>
      <c r="I42" s="15">
        <f>'2009Sch'!U45</f>
        <v>0</v>
      </c>
      <c r="J42" s="13">
        <f>'2009Sch'!V45</f>
        <v>0</v>
      </c>
      <c r="N42" s="18" t="s">
        <v>133</v>
      </c>
    </row>
    <row r="43" spans="1:14" x14ac:dyDescent="0.2">
      <c r="A43">
        <v>31</v>
      </c>
      <c r="B43">
        <f>'2009Sch'!N46</f>
        <v>0</v>
      </c>
      <c r="G43" s="15">
        <f>'2009Sch'!S46</f>
        <v>0</v>
      </c>
      <c r="H43" s="15">
        <f>'2009Sch'!T46</f>
        <v>0</v>
      </c>
      <c r="I43" s="15">
        <f>'2009Sch'!U46</f>
        <v>0</v>
      </c>
      <c r="J43" s="13">
        <f>'2009Sch'!V46</f>
        <v>0</v>
      </c>
      <c r="N43" s="18" t="s">
        <v>133</v>
      </c>
    </row>
    <row r="44" spans="1:14" x14ac:dyDescent="0.2">
      <c r="A44">
        <v>32</v>
      </c>
      <c r="B44">
        <f>'2009Sch'!N48</f>
        <v>0</v>
      </c>
      <c r="G44" s="15">
        <f>'2009Sch'!S48</f>
        <v>0</v>
      </c>
      <c r="H44" s="15">
        <f>'2009Sch'!T48</f>
        <v>0</v>
      </c>
      <c r="I44" s="15">
        <f>'2009Sch'!U48</f>
        <v>0</v>
      </c>
      <c r="J44" s="13">
        <f>'2009Sch'!V48</f>
        <v>0</v>
      </c>
      <c r="N44" s="18" t="s">
        <v>133</v>
      </c>
    </row>
    <row r="45" spans="1:14" x14ac:dyDescent="0.2">
      <c r="A45">
        <v>33</v>
      </c>
      <c r="B45">
        <f>'2009Sch'!N47</f>
        <v>0</v>
      </c>
      <c r="G45" s="15">
        <f>'2009Sch'!S47</f>
        <v>0</v>
      </c>
      <c r="H45" s="15">
        <f>'2009Sch'!T47</f>
        <v>0</v>
      </c>
      <c r="I45" s="15">
        <f>'2009Sch'!U47</f>
        <v>0</v>
      </c>
      <c r="J45" s="13">
        <f>'2009Sch'!V47</f>
        <v>0</v>
      </c>
      <c r="N45" s="18" t="s">
        <v>133</v>
      </c>
    </row>
    <row r="46" spans="1:14" x14ac:dyDescent="0.2">
      <c r="A46">
        <v>34</v>
      </c>
      <c r="B46">
        <f>'2009Sch'!N49</f>
        <v>0</v>
      </c>
      <c r="G46" s="15">
        <f>'2009Sch'!S49</f>
        <v>0</v>
      </c>
      <c r="H46" s="15">
        <f>'2009Sch'!T49</f>
        <v>0</v>
      </c>
      <c r="I46" s="15">
        <f>'2009Sch'!U49</f>
        <v>0</v>
      </c>
      <c r="J46" s="13">
        <f>'2009Sch'!V49</f>
        <v>0</v>
      </c>
      <c r="N46" s="18" t="s">
        <v>133</v>
      </c>
    </row>
    <row r="47" spans="1:14" x14ac:dyDescent="0.2">
      <c r="A47">
        <v>35</v>
      </c>
      <c r="B47">
        <f>'2009Sch'!N50</f>
        <v>0</v>
      </c>
      <c r="C47">
        <f>'2009Sch'!O50</f>
        <v>0</v>
      </c>
      <c r="D47">
        <f>'2009Sch'!P50</f>
        <v>0</v>
      </c>
      <c r="E47">
        <f>'2009Sch'!Q50</f>
        <v>0</v>
      </c>
      <c r="F47">
        <f>'2009Sch'!R50</f>
        <v>0</v>
      </c>
      <c r="J47" s="17">
        <f t="shared" ref="J47:J66" si="5">G47+H47+I47</f>
        <v>0</v>
      </c>
      <c r="K47">
        <f>2-G47</f>
        <v>2</v>
      </c>
      <c r="L47">
        <f>2-H47</f>
        <v>2</v>
      </c>
      <c r="M47">
        <f>2-I47</f>
        <v>2</v>
      </c>
      <c r="N47">
        <f>K47+L47+M47</f>
        <v>6</v>
      </c>
    </row>
    <row r="48" spans="1:14" x14ac:dyDescent="0.2">
      <c r="A48">
        <v>36</v>
      </c>
      <c r="B48">
        <f>'2009Sch'!N51</f>
        <v>0</v>
      </c>
      <c r="C48">
        <f>'2009Sch'!O51</f>
        <v>0</v>
      </c>
      <c r="D48">
        <f>'2009Sch'!P51</f>
        <v>0</v>
      </c>
      <c r="E48">
        <f>'2009Sch'!Q51</f>
        <v>0</v>
      </c>
      <c r="F48">
        <f>'2009Sch'!R51</f>
        <v>0</v>
      </c>
      <c r="H48">
        <v>1</v>
      </c>
      <c r="J48" s="17">
        <f t="shared" si="5"/>
        <v>1</v>
      </c>
      <c r="K48">
        <f t="shared" ref="K48:K64" si="6">2-G48</f>
        <v>2</v>
      </c>
      <c r="L48">
        <f t="shared" ref="L48:L64" si="7">2-H48</f>
        <v>1</v>
      </c>
      <c r="M48">
        <f t="shared" ref="M48:M64" si="8">2-I48</f>
        <v>2</v>
      </c>
      <c r="N48">
        <f t="shared" ref="N48:N64" si="9">K48+L48+M48</f>
        <v>5</v>
      </c>
    </row>
    <row r="49" spans="1:14" x14ac:dyDescent="0.2">
      <c r="A49">
        <v>37</v>
      </c>
      <c r="B49">
        <f>'2009Sch'!N52</f>
        <v>0</v>
      </c>
      <c r="C49">
        <f>'2009Sch'!O52</f>
        <v>0</v>
      </c>
      <c r="D49">
        <f>'2009Sch'!P52</f>
        <v>0</v>
      </c>
      <c r="E49">
        <f>'2009Sch'!Q52</f>
        <v>0</v>
      </c>
      <c r="F49">
        <f>'2009Sch'!R52</f>
        <v>0</v>
      </c>
      <c r="J49" s="17">
        <f t="shared" si="5"/>
        <v>0</v>
      </c>
      <c r="K49">
        <f t="shared" si="6"/>
        <v>2</v>
      </c>
      <c r="L49">
        <f t="shared" si="7"/>
        <v>2</v>
      </c>
      <c r="M49">
        <f t="shared" si="8"/>
        <v>2</v>
      </c>
      <c r="N49">
        <f t="shared" si="9"/>
        <v>6</v>
      </c>
    </row>
    <row r="50" spans="1:14" x14ac:dyDescent="0.2">
      <c r="A50">
        <v>38</v>
      </c>
      <c r="B50" t="e">
        <f>'2009Sch'!#REF!</f>
        <v>#REF!</v>
      </c>
      <c r="C50" t="e">
        <f>'2009Sch'!#REF!</f>
        <v>#REF!</v>
      </c>
      <c r="D50" t="e">
        <f>'2009Sch'!#REF!</f>
        <v>#REF!</v>
      </c>
      <c r="E50" t="e">
        <f>'2009Sch'!#REF!</f>
        <v>#REF!</v>
      </c>
      <c r="F50" t="e">
        <f>'2009Sch'!#REF!</f>
        <v>#REF!</v>
      </c>
      <c r="J50" s="17">
        <f t="shared" si="5"/>
        <v>0</v>
      </c>
      <c r="K50">
        <f t="shared" si="6"/>
        <v>2</v>
      </c>
      <c r="L50">
        <f t="shared" si="7"/>
        <v>2</v>
      </c>
      <c r="M50">
        <f t="shared" si="8"/>
        <v>2</v>
      </c>
      <c r="N50">
        <f t="shared" si="9"/>
        <v>6</v>
      </c>
    </row>
    <row r="51" spans="1:14" x14ac:dyDescent="0.2">
      <c r="A51">
        <v>39</v>
      </c>
      <c r="B51">
        <f>'2009Sch'!N53</f>
        <v>0</v>
      </c>
      <c r="C51">
        <f>'2009Sch'!O53</f>
        <v>0</v>
      </c>
      <c r="D51">
        <f>'2009Sch'!P53</f>
        <v>0</v>
      </c>
      <c r="E51">
        <f>'2009Sch'!Q53</f>
        <v>0</v>
      </c>
      <c r="F51">
        <f>'2009Sch'!R53</f>
        <v>0</v>
      </c>
      <c r="I51">
        <v>1</v>
      </c>
      <c r="J51" s="17">
        <f t="shared" si="5"/>
        <v>1</v>
      </c>
      <c r="K51">
        <f t="shared" si="6"/>
        <v>2</v>
      </c>
      <c r="L51">
        <f t="shared" si="7"/>
        <v>2</v>
      </c>
      <c r="M51">
        <f t="shared" si="8"/>
        <v>1</v>
      </c>
      <c r="N51">
        <f t="shared" si="9"/>
        <v>5</v>
      </c>
    </row>
    <row r="52" spans="1:14" x14ac:dyDescent="0.2">
      <c r="A52">
        <v>40</v>
      </c>
      <c r="B52">
        <f>'2009Sch'!N55</f>
        <v>0</v>
      </c>
      <c r="C52">
        <f>'2009Sch'!O55</f>
        <v>0</v>
      </c>
      <c r="D52">
        <f>'2009Sch'!P55</f>
        <v>0</v>
      </c>
      <c r="E52">
        <f>'2009Sch'!Q55</f>
        <v>0</v>
      </c>
      <c r="F52">
        <f>'2009Sch'!R55</f>
        <v>0</v>
      </c>
      <c r="H52">
        <v>1</v>
      </c>
      <c r="J52" s="17">
        <f t="shared" si="5"/>
        <v>1</v>
      </c>
      <c r="K52">
        <f t="shared" si="6"/>
        <v>2</v>
      </c>
      <c r="L52">
        <f t="shared" si="7"/>
        <v>1</v>
      </c>
      <c r="M52">
        <f t="shared" si="8"/>
        <v>2</v>
      </c>
      <c r="N52">
        <f t="shared" si="9"/>
        <v>5</v>
      </c>
    </row>
    <row r="53" spans="1:14" x14ac:dyDescent="0.2">
      <c r="A53">
        <v>41</v>
      </c>
      <c r="B53">
        <f>'2009Sch'!N56</f>
        <v>0</v>
      </c>
      <c r="C53">
        <f>'2009Sch'!O56</f>
        <v>0</v>
      </c>
      <c r="D53">
        <f>'2009Sch'!P56</f>
        <v>0</v>
      </c>
      <c r="E53">
        <f>'2009Sch'!Q56</f>
        <v>0</v>
      </c>
      <c r="F53">
        <f>'2009Sch'!R56</f>
        <v>0</v>
      </c>
      <c r="J53" s="17">
        <f t="shared" si="5"/>
        <v>0</v>
      </c>
      <c r="K53">
        <f t="shared" si="6"/>
        <v>2</v>
      </c>
      <c r="L53">
        <f t="shared" si="7"/>
        <v>2</v>
      </c>
      <c r="M53">
        <f t="shared" si="8"/>
        <v>2</v>
      </c>
      <c r="N53">
        <f t="shared" si="9"/>
        <v>6</v>
      </c>
    </row>
    <row r="54" spans="1:14" x14ac:dyDescent="0.2">
      <c r="A54">
        <v>42</v>
      </c>
      <c r="B54">
        <f>'2009Sch'!N57</f>
        <v>0</v>
      </c>
      <c r="C54">
        <f>'2009Sch'!O57</f>
        <v>0</v>
      </c>
      <c r="D54">
        <f>'2009Sch'!P57</f>
        <v>0</v>
      </c>
      <c r="E54">
        <f>'2009Sch'!Q57</f>
        <v>0</v>
      </c>
      <c r="F54">
        <f>'2009Sch'!R57</f>
        <v>0</v>
      </c>
      <c r="I54">
        <v>2</v>
      </c>
      <c r="J54" s="17">
        <f t="shared" si="5"/>
        <v>2</v>
      </c>
      <c r="K54">
        <f t="shared" si="6"/>
        <v>2</v>
      </c>
      <c r="L54">
        <f t="shared" si="7"/>
        <v>2</v>
      </c>
      <c r="M54">
        <f t="shared" si="8"/>
        <v>0</v>
      </c>
      <c r="N54">
        <f t="shared" si="9"/>
        <v>4</v>
      </c>
    </row>
    <row r="55" spans="1:14" x14ac:dyDescent="0.2">
      <c r="A55">
        <v>43</v>
      </c>
      <c r="B55">
        <f>'2009Sch'!N58</f>
        <v>0</v>
      </c>
      <c r="C55">
        <f>'2009Sch'!O58</f>
        <v>0</v>
      </c>
      <c r="D55">
        <f>'2009Sch'!P58</f>
        <v>0</v>
      </c>
      <c r="E55">
        <f>'2009Sch'!Q58</f>
        <v>0</v>
      </c>
      <c r="F55">
        <f>'2009Sch'!R58</f>
        <v>0</v>
      </c>
      <c r="J55" s="17">
        <f t="shared" si="5"/>
        <v>0</v>
      </c>
      <c r="K55">
        <f t="shared" si="6"/>
        <v>2</v>
      </c>
      <c r="L55">
        <f t="shared" si="7"/>
        <v>2</v>
      </c>
      <c r="M55">
        <f t="shared" si="8"/>
        <v>2</v>
      </c>
      <c r="N55">
        <f t="shared" si="9"/>
        <v>6</v>
      </c>
    </row>
    <row r="56" spans="1:14" x14ac:dyDescent="0.2">
      <c r="A56">
        <v>44</v>
      </c>
      <c r="B56">
        <f>'2009Sch'!N59</f>
        <v>0</v>
      </c>
      <c r="C56">
        <f>'2009Sch'!O59</f>
        <v>0</v>
      </c>
      <c r="D56">
        <f>'2009Sch'!P59</f>
        <v>0</v>
      </c>
      <c r="E56">
        <f>'2009Sch'!Q59</f>
        <v>0</v>
      </c>
      <c r="F56">
        <f>'2009Sch'!R59</f>
        <v>0</v>
      </c>
      <c r="J56" s="17">
        <f t="shared" si="5"/>
        <v>0</v>
      </c>
      <c r="K56">
        <f t="shared" si="6"/>
        <v>2</v>
      </c>
      <c r="L56">
        <f t="shared" si="7"/>
        <v>2</v>
      </c>
      <c r="M56">
        <f t="shared" si="8"/>
        <v>2</v>
      </c>
      <c r="N56">
        <f t="shared" si="9"/>
        <v>6</v>
      </c>
    </row>
    <row r="57" spans="1:14" x14ac:dyDescent="0.2">
      <c r="A57">
        <v>45</v>
      </c>
      <c r="B57">
        <f>'2009Sch'!N60</f>
        <v>0</v>
      </c>
      <c r="C57">
        <f>'2009Sch'!O60</f>
        <v>0</v>
      </c>
      <c r="D57">
        <f>'2009Sch'!P60</f>
        <v>0</v>
      </c>
      <c r="E57">
        <f>'2009Sch'!Q60</f>
        <v>0</v>
      </c>
      <c r="F57">
        <f>'2009Sch'!R60</f>
        <v>0</v>
      </c>
      <c r="J57" s="17">
        <f t="shared" si="5"/>
        <v>0</v>
      </c>
      <c r="K57">
        <f t="shared" si="6"/>
        <v>2</v>
      </c>
      <c r="L57">
        <f t="shared" si="7"/>
        <v>2</v>
      </c>
      <c r="M57">
        <f t="shared" si="8"/>
        <v>2</v>
      </c>
      <c r="N57">
        <f t="shared" si="9"/>
        <v>6</v>
      </c>
    </row>
    <row r="58" spans="1:14" x14ac:dyDescent="0.2">
      <c r="A58">
        <v>46</v>
      </c>
      <c r="B58">
        <f>'2009Sch'!N61</f>
        <v>0</v>
      </c>
      <c r="G58" s="15">
        <f>'2009Sch'!S61</f>
        <v>0</v>
      </c>
      <c r="H58" s="15">
        <f>'2009Sch'!T61</f>
        <v>0</v>
      </c>
      <c r="I58" s="15">
        <f>'2009Sch'!U61</f>
        <v>0</v>
      </c>
      <c r="J58" s="13">
        <f>'2009Sch'!V61</f>
        <v>0</v>
      </c>
      <c r="K58" s="18" t="s">
        <v>133</v>
      </c>
      <c r="L58" s="18" t="s">
        <v>133</v>
      </c>
      <c r="M58" s="18" t="s">
        <v>133</v>
      </c>
      <c r="N58" s="18" t="s">
        <v>133</v>
      </c>
    </row>
    <row r="59" spans="1:14" x14ac:dyDescent="0.2">
      <c r="A59">
        <v>47</v>
      </c>
      <c r="B59" t="e">
        <f>'2009Sch'!#REF!</f>
        <v>#REF!</v>
      </c>
      <c r="C59" t="e">
        <f>'2009Sch'!#REF!</f>
        <v>#REF!</v>
      </c>
      <c r="D59" t="e">
        <f>'2009Sch'!#REF!</f>
        <v>#REF!</v>
      </c>
      <c r="E59" t="e">
        <f>'2009Sch'!#REF!</f>
        <v>#REF!</v>
      </c>
      <c r="F59" t="e">
        <f>'2009Sch'!#REF!</f>
        <v>#REF!</v>
      </c>
      <c r="H59">
        <v>2</v>
      </c>
      <c r="I59">
        <v>1</v>
      </c>
      <c r="J59" s="17">
        <f t="shared" si="5"/>
        <v>3</v>
      </c>
      <c r="K59">
        <f t="shared" si="6"/>
        <v>2</v>
      </c>
      <c r="L59">
        <f t="shared" si="7"/>
        <v>0</v>
      </c>
      <c r="M59">
        <f t="shared" si="8"/>
        <v>1</v>
      </c>
      <c r="N59">
        <f t="shared" si="9"/>
        <v>3</v>
      </c>
    </row>
    <row r="60" spans="1:14" x14ac:dyDescent="0.2">
      <c r="A60">
        <v>48</v>
      </c>
      <c r="B60" t="e">
        <f>'2009Sch'!#REF!</f>
        <v>#REF!</v>
      </c>
      <c r="C60" t="e">
        <f>'2009Sch'!#REF!</f>
        <v>#REF!</v>
      </c>
      <c r="D60" t="e">
        <f>'2009Sch'!#REF!</f>
        <v>#REF!</v>
      </c>
      <c r="E60" t="e">
        <f>'2009Sch'!#REF!</f>
        <v>#REF!</v>
      </c>
      <c r="F60" t="e">
        <f>'2009Sch'!#REF!</f>
        <v>#REF!</v>
      </c>
      <c r="J60" s="17">
        <f t="shared" si="5"/>
        <v>0</v>
      </c>
      <c r="K60">
        <f t="shared" si="6"/>
        <v>2</v>
      </c>
      <c r="L60">
        <f t="shared" si="7"/>
        <v>2</v>
      </c>
      <c r="M60">
        <f t="shared" si="8"/>
        <v>2</v>
      </c>
      <c r="N60">
        <f t="shared" si="9"/>
        <v>6</v>
      </c>
    </row>
    <row r="61" spans="1:14" x14ac:dyDescent="0.2">
      <c r="A61">
        <v>49</v>
      </c>
      <c r="B61" t="s">
        <v>143</v>
      </c>
      <c r="C61" t="e">
        <f>'2009Sch'!#REF!</f>
        <v>#REF!</v>
      </c>
      <c r="D61" t="e">
        <f>'2009Sch'!#REF!</f>
        <v>#REF!</v>
      </c>
      <c r="E61" t="e">
        <f>'2009Sch'!#REF!</f>
        <v>#REF!</v>
      </c>
      <c r="F61" t="e">
        <f>'2009Sch'!#REF!</f>
        <v>#REF!</v>
      </c>
      <c r="G61">
        <v>1</v>
      </c>
      <c r="H61">
        <v>2</v>
      </c>
      <c r="I61">
        <v>2</v>
      </c>
      <c r="J61" s="17">
        <f t="shared" si="5"/>
        <v>5</v>
      </c>
      <c r="K61">
        <f t="shared" si="6"/>
        <v>1</v>
      </c>
      <c r="L61">
        <f t="shared" si="7"/>
        <v>0</v>
      </c>
      <c r="M61">
        <f t="shared" si="8"/>
        <v>0</v>
      </c>
      <c r="N61">
        <f t="shared" si="9"/>
        <v>1</v>
      </c>
    </row>
    <row r="62" spans="1:14" x14ac:dyDescent="0.2">
      <c r="A62">
        <v>50</v>
      </c>
      <c r="B62" t="e">
        <f>'2009Sch'!#REF!</f>
        <v>#REF!</v>
      </c>
      <c r="C62" t="e">
        <f>'2009Sch'!#REF!</f>
        <v>#REF!</v>
      </c>
      <c r="D62" t="e">
        <f>'2009Sch'!#REF!</f>
        <v>#REF!</v>
      </c>
      <c r="E62" t="e">
        <f>'2009Sch'!#REF!</f>
        <v>#REF!</v>
      </c>
      <c r="F62" t="e">
        <f>'2009Sch'!#REF!</f>
        <v>#REF!</v>
      </c>
      <c r="G62">
        <v>1</v>
      </c>
      <c r="I62">
        <v>2</v>
      </c>
      <c r="J62" s="17">
        <f t="shared" si="5"/>
        <v>3</v>
      </c>
      <c r="K62">
        <f t="shared" si="6"/>
        <v>1</v>
      </c>
      <c r="L62">
        <f t="shared" si="7"/>
        <v>2</v>
      </c>
      <c r="M62">
        <f t="shared" si="8"/>
        <v>0</v>
      </c>
      <c r="N62">
        <f t="shared" si="9"/>
        <v>3</v>
      </c>
    </row>
    <row r="63" spans="1:14" x14ac:dyDescent="0.2">
      <c r="A63">
        <v>50</v>
      </c>
      <c r="B63" t="s">
        <v>144</v>
      </c>
      <c r="C63" t="s">
        <v>145</v>
      </c>
      <c r="D63" t="s">
        <v>146</v>
      </c>
      <c r="E63" t="s">
        <v>147</v>
      </c>
      <c r="F63" t="s">
        <v>133</v>
      </c>
      <c r="J63" s="17">
        <f>G63+H63+I63</f>
        <v>0</v>
      </c>
      <c r="K63">
        <v>1</v>
      </c>
      <c r="N63">
        <f>K63+L63+M63</f>
        <v>1</v>
      </c>
    </row>
    <row r="64" spans="1:14" x14ac:dyDescent="0.2">
      <c r="A64">
        <v>51</v>
      </c>
      <c r="B64">
        <f>'2009Sch'!N62</f>
        <v>0</v>
      </c>
      <c r="D64">
        <f>'2009Sch'!P62</f>
        <v>0</v>
      </c>
      <c r="E64">
        <f>'2009Sch'!Q62</f>
        <v>0</v>
      </c>
      <c r="F64">
        <f>'2009Sch'!R62</f>
        <v>0</v>
      </c>
      <c r="H64">
        <v>2</v>
      </c>
      <c r="J64" s="17">
        <f t="shared" si="5"/>
        <v>2</v>
      </c>
      <c r="K64">
        <f t="shared" si="6"/>
        <v>2</v>
      </c>
      <c r="L64">
        <f t="shared" si="7"/>
        <v>0</v>
      </c>
      <c r="M64">
        <f t="shared" si="8"/>
        <v>2</v>
      </c>
      <c r="N64">
        <f t="shared" si="9"/>
        <v>4</v>
      </c>
    </row>
    <row r="65" spans="1:14" x14ac:dyDescent="0.2">
      <c r="A65">
        <v>52</v>
      </c>
      <c r="B65" t="e">
        <f>'2009Sch'!#REF!</f>
        <v>#REF!</v>
      </c>
      <c r="G65" s="15"/>
      <c r="H65" s="15"/>
      <c r="I65" s="15"/>
      <c r="J65" s="17"/>
      <c r="K65" s="18" t="s">
        <v>133</v>
      </c>
      <c r="L65" s="18" t="s">
        <v>133</v>
      </c>
      <c r="M65" s="18" t="s">
        <v>133</v>
      </c>
      <c r="N65" s="18" t="s">
        <v>133</v>
      </c>
    </row>
    <row r="66" spans="1:14" x14ac:dyDescent="0.2">
      <c r="A66">
        <v>53</v>
      </c>
      <c r="B66" t="e">
        <f>'2009Sch'!#REF!</f>
        <v>#REF!</v>
      </c>
      <c r="G66" s="15"/>
      <c r="H66" s="15"/>
      <c r="I66" s="15"/>
      <c r="J66" s="17">
        <f t="shared" si="5"/>
        <v>0</v>
      </c>
      <c r="K66" s="18" t="s">
        <v>133</v>
      </c>
      <c r="L66" s="18" t="s">
        <v>133</v>
      </c>
      <c r="M66" s="18" t="s">
        <v>133</v>
      </c>
      <c r="N66" s="18" t="s">
        <v>133</v>
      </c>
    </row>
    <row r="67" spans="1:14" ht="15.75" x14ac:dyDescent="0.25">
      <c r="D67" s="14" t="s">
        <v>148</v>
      </c>
      <c r="E67" s="14"/>
      <c r="F67" s="14"/>
      <c r="G67" s="14"/>
      <c r="H67" s="14"/>
      <c r="I67" s="14"/>
      <c r="J67" s="14">
        <f>SUM(J8:J66)</f>
        <v>55</v>
      </c>
      <c r="K67" s="14">
        <f>SUM(K8:K66)</f>
        <v>89</v>
      </c>
      <c r="L67" s="14">
        <f>SUM(L8:L66)</f>
        <v>77</v>
      </c>
      <c r="M67" s="14">
        <f>SUM(M8:M66)</f>
        <v>74</v>
      </c>
      <c r="N67" s="14">
        <f>SUM(N8:N66)</f>
        <v>240</v>
      </c>
    </row>
  </sheetData>
  <phoneticPr fontId="2" type="noConversion"/>
  <printOptions gridLines="1"/>
  <pageMargins left="0.4" right="1.38" top="0.59" bottom="0.51" header="0.27" footer="0.5"/>
  <pageSetup scale="9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7"/>
  <sheetViews>
    <sheetView topLeftCell="A37" workbookViewId="0">
      <selection sqref="A1:I69"/>
    </sheetView>
  </sheetViews>
  <sheetFormatPr defaultRowHeight="12.75" x14ac:dyDescent="0.2"/>
  <cols>
    <col min="1" max="1" width="7.140625" customWidth="1"/>
    <col min="2" max="2" width="42.5703125" customWidth="1"/>
    <col min="10" max="10" width="52.7109375" customWidth="1"/>
  </cols>
  <sheetData>
    <row r="1" spans="1:10" x14ac:dyDescent="0.2">
      <c r="A1" s="9"/>
      <c r="B1" s="16"/>
    </row>
    <row r="2" spans="1:10" x14ac:dyDescent="0.2">
      <c r="A2" s="11"/>
      <c r="B2" s="11"/>
    </row>
    <row r="3" spans="1:10" s="1" customFormat="1" ht="12" x14ac:dyDescent="0.2">
      <c r="A3" s="46"/>
      <c r="B3" s="46" t="s">
        <v>1</v>
      </c>
      <c r="C3" s="46" t="s">
        <v>2</v>
      </c>
      <c r="D3" s="46" t="s">
        <v>3</v>
      </c>
      <c r="E3" s="47" t="s">
        <v>4</v>
      </c>
      <c r="F3" s="48" t="s">
        <v>5</v>
      </c>
      <c r="G3" s="46" t="s">
        <v>6</v>
      </c>
      <c r="H3" s="46" t="s">
        <v>7</v>
      </c>
      <c r="I3" s="46" t="s">
        <v>8</v>
      </c>
      <c r="J3" s="48" t="s">
        <v>149</v>
      </c>
    </row>
    <row r="4" spans="1:10" s="1" customFormat="1" ht="12" x14ac:dyDescent="0.2">
      <c r="A4" s="10" t="s">
        <v>10</v>
      </c>
      <c r="B4" s="10" t="s">
        <v>11</v>
      </c>
      <c r="C4" s="49">
        <v>8</v>
      </c>
      <c r="D4" s="50"/>
      <c r="E4" s="10"/>
      <c r="F4" s="10"/>
      <c r="G4" s="10"/>
      <c r="H4" s="51"/>
      <c r="I4" s="10"/>
      <c r="J4" s="52" t="s">
        <v>12</v>
      </c>
    </row>
    <row r="5" spans="1:10" s="1" customFormat="1" ht="12" x14ac:dyDescent="0.2">
      <c r="A5" s="10" t="s">
        <v>13</v>
      </c>
      <c r="B5" s="10" t="s">
        <v>14</v>
      </c>
      <c r="C5" s="49">
        <v>8</v>
      </c>
      <c r="D5" s="50"/>
      <c r="E5" s="10"/>
      <c r="F5" s="10"/>
      <c r="G5" s="10"/>
      <c r="H5" s="51"/>
      <c r="I5" s="10"/>
      <c r="J5" s="52" t="s">
        <v>12</v>
      </c>
    </row>
    <row r="6" spans="1:10" s="1" customFormat="1" ht="12" x14ac:dyDescent="0.2">
      <c r="A6" s="10" t="s">
        <v>15</v>
      </c>
      <c r="B6" s="10" t="s">
        <v>16</v>
      </c>
      <c r="C6" s="49">
        <v>8</v>
      </c>
      <c r="D6" s="50"/>
      <c r="E6" s="10"/>
      <c r="F6" s="10"/>
      <c r="G6" s="10"/>
      <c r="H6" s="51"/>
      <c r="I6" s="10"/>
      <c r="J6" s="52" t="s">
        <v>12</v>
      </c>
    </row>
    <row r="7" spans="1:10" s="1" customFormat="1" ht="12" x14ac:dyDescent="0.2">
      <c r="A7" s="10" t="s">
        <v>17</v>
      </c>
      <c r="B7" s="10" t="s">
        <v>18</v>
      </c>
      <c r="C7" s="49">
        <v>8</v>
      </c>
      <c r="D7" s="50"/>
      <c r="E7" s="10"/>
      <c r="F7" s="10"/>
      <c r="G7" s="10"/>
      <c r="H7" s="51"/>
      <c r="I7" s="10"/>
      <c r="J7" s="52" t="s">
        <v>12</v>
      </c>
    </row>
    <row r="8" spans="1:10" s="1" customFormat="1" ht="12" x14ac:dyDescent="0.2">
      <c r="A8" s="10" t="s">
        <v>19</v>
      </c>
      <c r="B8" s="10" t="s">
        <v>20</v>
      </c>
      <c r="C8" s="49">
        <v>8</v>
      </c>
      <c r="D8" s="10"/>
      <c r="E8" s="10"/>
      <c r="F8" s="10"/>
      <c r="G8" s="10"/>
      <c r="H8" s="10"/>
      <c r="I8" s="10"/>
      <c r="J8" s="52" t="s">
        <v>12</v>
      </c>
    </row>
    <row r="9" spans="1:10" s="1" customFormat="1" ht="12" x14ac:dyDescent="0.2">
      <c r="A9" s="10" t="s">
        <v>21</v>
      </c>
      <c r="B9" s="10" t="s">
        <v>22</v>
      </c>
      <c r="C9" s="49">
        <v>8</v>
      </c>
      <c r="D9" s="10" t="s">
        <v>23</v>
      </c>
      <c r="E9" s="10"/>
      <c r="F9" s="10"/>
      <c r="G9" s="10"/>
      <c r="H9" s="10"/>
      <c r="I9" s="10"/>
      <c r="J9" s="52" t="s">
        <v>12</v>
      </c>
    </row>
    <row r="10" spans="1:10" s="1" customFormat="1" ht="12" x14ac:dyDescent="0.2">
      <c r="A10" s="10"/>
      <c r="B10" s="10"/>
      <c r="C10" s="49"/>
      <c r="D10" s="10"/>
      <c r="E10" s="10"/>
      <c r="F10" s="10"/>
      <c r="G10" s="10"/>
      <c r="H10" s="10"/>
      <c r="I10" s="10"/>
      <c r="J10" s="52"/>
    </row>
    <row r="11" spans="1:10" s="1" customFormat="1" ht="12" x14ac:dyDescent="0.2">
      <c r="A11" s="12">
        <v>1</v>
      </c>
      <c r="B11" s="10" t="s">
        <v>24</v>
      </c>
      <c r="C11" s="49">
        <v>2</v>
      </c>
      <c r="D11" s="53" t="s">
        <v>25</v>
      </c>
      <c r="E11" s="10" t="s">
        <v>26</v>
      </c>
      <c r="F11" s="10" t="s">
        <v>27</v>
      </c>
      <c r="G11" s="10" t="s">
        <v>28</v>
      </c>
      <c r="H11" s="54">
        <v>5</v>
      </c>
      <c r="I11" s="10" t="s">
        <v>29</v>
      </c>
      <c r="J11" s="52" t="s">
        <v>30</v>
      </c>
    </row>
    <row r="12" spans="1:10" s="1" customFormat="1" ht="12" x14ac:dyDescent="0.2">
      <c r="A12" s="12">
        <v>2</v>
      </c>
      <c r="B12" s="10" t="s">
        <v>24</v>
      </c>
      <c r="C12" s="49">
        <v>2</v>
      </c>
      <c r="D12" s="53" t="s">
        <v>25</v>
      </c>
      <c r="E12" s="10" t="s">
        <v>26</v>
      </c>
      <c r="F12" s="10" t="s">
        <v>27</v>
      </c>
      <c r="G12" s="10" t="s">
        <v>28</v>
      </c>
      <c r="H12" s="54">
        <v>6</v>
      </c>
      <c r="I12" s="10" t="s">
        <v>31</v>
      </c>
      <c r="J12" s="52" t="s">
        <v>32</v>
      </c>
    </row>
    <row r="13" spans="1:10" s="1" customFormat="1" ht="12" x14ac:dyDescent="0.2">
      <c r="A13" s="12">
        <v>3</v>
      </c>
      <c r="B13" s="10" t="s">
        <v>24</v>
      </c>
      <c r="C13" s="49">
        <v>2</v>
      </c>
      <c r="D13" s="53" t="s">
        <v>29</v>
      </c>
      <c r="E13" s="10" t="s">
        <v>26</v>
      </c>
      <c r="F13" s="10" t="s">
        <v>27</v>
      </c>
      <c r="G13" s="10" t="s">
        <v>28</v>
      </c>
      <c r="H13" s="54">
        <v>5</v>
      </c>
      <c r="I13" s="10" t="s">
        <v>33</v>
      </c>
      <c r="J13" s="52" t="s">
        <v>34</v>
      </c>
    </row>
    <row r="14" spans="1:10" s="1" customFormat="1" ht="12" x14ac:dyDescent="0.2">
      <c r="A14" s="12">
        <v>4</v>
      </c>
      <c r="B14" s="10" t="s">
        <v>35</v>
      </c>
      <c r="C14" s="49">
        <v>2</v>
      </c>
      <c r="D14" s="53" t="s">
        <v>29</v>
      </c>
      <c r="E14" s="10" t="s">
        <v>26</v>
      </c>
      <c r="F14" s="10" t="s">
        <v>27</v>
      </c>
      <c r="G14" s="10" t="s">
        <v>28</v>
      </c>
      <c r="H14" s="54">
        <v>5</v>
      </c>
      <c r="I14" s="10" t="s">
        <v>36</v>
      </c>
      <c r="J14" s="52"/>
    </row>
    <row r="15" spans="1:10" s="1" customFormat="1" ht="12" x14ac:dyDescent="0.2">
      <c r="A15" s="12">
        <v>5</v>
      </c>
      <c r="B15" s="10" t="s">
        <v>24</v>
      </c>
      <c r="C15" s="49">
        <v>2</v>
      </c>
      <c r="D15" s="53" t="s">
        <v>29</v>
      </c>
      <c r="E15" s="10" t="s">
        <v>26</v>
      </c>
      <c r="F15" s="10" t="s">
        <v>37</v>
      </c>
      <c r="G15" s="10" t="s">
        <v>28</v>
      </c>
      <c r="H15" s="54">
        <v>5</v>
      </c>
      <c r="I15" s="10" t="s">
        <v>33</v>
      </c>
      <c r="J15" s="52" t="s">
        <v>38</v>
      </c>
    </row>
    <row r="16" spans="1:10" s="1" customFormat="1" ht="12" x14ac:dyDescent="0.2">
      <c r="A16" s="12">
        <v>6</v>
      </c>
      <c r="B16" s="10" t="s">
        <v>39</v>
      </c>
      <c r="C16" s="49">
        <v>2</v>
      </c>
      <c r="D16" s="53" t="s">
        <v>29</v>
      </c>
      <c r="E16" s="10" t="s">
        <v>26</v>
      </c>
      <c r="F16" s="10" t="s">
        <v>37</v>
      </c>
      <c r="G16" s="10" t="s">
        <v>28</v>
      </c>
      <c r="H16" s="54">
        <v>5</v>
      </c>
      <c r="I16" s="10" t="s">
        <v>40</v>
      </c>
      <c r="J16" s="52" t="s">
        <v>150</v>
      </c>
    </row>
    <row r="17" spans="1:10" s="1" customFormat="1" ht="12" x14ac:dyDescent="0.2">
      <c r="A17" s="12">
        <v>7</v>
      </c>
      <c r="B17" s="10" t="s">
        <v>42</v>
      </c>
      <c r="C17" s="49">
        <v>2</v>
      </c>
      <c r="D17" s="53" t="s">
        <v>29</v>
      </c>
      <c r="E17" s="10" t="s">
        <v>26</v>
      </c>
      <c r="F17" s="10" t="s">
        <v>43</v>
      </c>
      <c r="G17" s="10" t="s">
        <v>44</v>
      </c>
      <c r="H17" s="54">
        <v>5</v>
      </c>
      <c r="I17" s="10" t="s">
        <v>45</v>
      </c>
      <c r="J17" s="52"/>
    </row>
    <row r="18" spans="1:10" s="1" customFormat="1" ht="12" x14ac:dyDescent="0.2">
      <c r="A18" s="12">
        <v>8</v>
      </c>
      <c r="B18" s="10" t="s">
        <v>24</v>
      </c>
      <c r="C18" s="49">
        <v>2</v>
      </c>
      <c r="D18" s="53" t="s">
        <v>33</v>
      </c>
      <c r="E18" s="10" t="s">
        <v>26</v>
      </c>
      <c r="F18" s="10" t="s">
        <v>27</v>
      </c>
      <c r="G18" s="10" t="s">
        <v>28</v>
      </c>
      <c r="H18" s="54">
        <v>10</v>
      </c>
      <c r="I18" s="10" t="s">
        <v>46</v>
      </c>
      <c r="J18" s="52" t="s">
        <v>47</v>
      </c>
    </row>
    <row r="19" spans="1:10" s="1" customFormat="1" ht="12" x14ac:dyDescent="0.2">
      <c r="A19" s="12">
        <v>9</v>
      </c>
      <c r="B19" s="10" t="s">
        <v>24</v>
      </c>
      <c r="C19" s="49">
        <v>2</v>
      </c>
      <c r="D19" s="53" t="s">
        <v>29</v>
      </c>
      <c r="E19" s="10" t="s">
        <v>48</v>
      </c>
      <c r="F19" s="10" t="s">
        <v>27</v>
      </c>
      <c r="G19" s="10" t="s">
        <v>28</v>
      </c>
      <c r="H19" s="54">
        <v>5</v>
      </c>
      <c r="I19" s="10" t="s">
        <v>29</v>
      </c>
      <c r="J19" s="52"/>
    </row>
    <row r="20" spans="1:10" s="1" customFormat="1" ht="12" x14ac:dyDescent="0.2">
      <c r="A20" s="12">
        <v>10</v>
      </c>
      <c r="B20" s="10" t="s">
        <v>24</v>
      </c>
      <c r="C20" s="49">
        <v>2</v>
      </c>
      <c r="D20" s="53" t="s">
        <v>29</v>
      </c>
      <c r="E20" s="10" t="s">
        <v>48</v>
      </c>
      <c r="F20" s="10" t="s">
        <v>37</v>
      </c>
      <c r="G20" s="10" t="s">
        <v>28</v>
      </c>
      <c r="H20" s="54">
        <v>5</v>
      </c>
      <c r="I20" s="10" t="s">
        <v>29</v>
      </c>
      <c r="J20" s="10" t="s">
        <v>49</v>
      </c>
    </row>
    <row r="21" spans="1:10" s="1" customFormat="1" ht="12" x14ac:dyDescent="0.2">
      <c r="A21" s="12">
        <v>11</v>
      </c>
      <c r="B21" s="10" t="s">
        <v>50</v>
      </c>
      <c r="C21" s="49">
        <v>2</v>
      </c>
      <c r="D21" s="53" t="s">
        <v>29</v>
      </c>
      <c r="E21" s="10" t="s">
        <v>48</v>
      </c>
      <c r="F21" s="10" t="s">
        <v>27</v>
      </c>
      <c r="G21" s="10" t="s">
        <v>28</v>
      </c>
      <c r="H21" s="54">
        <v>5</v>
      </c>
      <c r="I21" s="10" t="s">
        <v>29</v>
      </c>
      <c r="J21" s="52"/>
    </row>
    <row r="22" spans="1:10" s="1" customFormat="1" ht="12" x14ac:dyDescent="0.2">
      <c r="A22" s="12">
        <v>12</v>
      </c>
      <c r="B22" s="10" t="s">
        <v>51</v>
      </c>
      <c r="C22" s="49">
        <v>2</v>
      </c>
      <c r="D22" s="53" t="s">
        <v>29</v>
      </c>
      <c r="E22" s="10" t="s">
        <v>48</v>
      </c>
      <c r="F22" s="10" t="s">
        <v>37</v>
      </c>
      <c r="G22" s="10" t="s">
        <v>28</v>
      </c>
      <c r="H22" s="54">
        <v>5</v>
      </c>
      <c r="I22" s="10" t="s">
        <v>29</v>
      </c>
      <c r="J22" s="52"/>
    </row>
    <row r="23" spans="1:10" s="1" customFormat="1" ht="12" x14ac:dyDescent="0.2">
      <c r="A23" s="12">
        <v>13</v>
      </c>
      <c r="B23" s="10" t="s">
        <v>52</v>
      </c>
      <c r="C23" s="49">
        <v>2</v>
      </c>
      <c r="D23" s="53" t="s">
        <v>29</v>
      </c>
      <c r="E23" s="10" t="s">
        <v>48</v>
      </c>
      <c r="F23" s="10" t="s">
        <v>27</v>
      </c>
      <c r="G23" s="10" t="s">
        <v>28</v>
      </c>
      <c r="H23" s="54">
        <v>5</v>
      </c>
      <c r="I23" s="10" t="s">
        <v>29</v>
      </c>
      <c r="J23" s="55" t="s">
        <v>53</v>
      </c>
    </row>
    <row r="24" spans="1:10" s="1" customFormat="1" ht="12" x14ac:dyDescent="0.2">
      <c r="A24" s="12">
        <v>14</v>
      </c>
      <c r="B24" s="10" t="s">
        <v>24</v>
      </c>
      <c r="C24" s="49">
        <v>2</v>
      </c>
      <c r="D24" s="53" t="s">
        <v>33</v>
      </c>
      <c r="E24" s="10" t="s">
        <v>48</v>
      </c>
      <c r="F24" s="10" t="s">
        <v>27</v>
      </c>
      <c r="G24" s="10" t="s">
        <v>28</v>
      </c>
      <c r="H24" s="54">
        <v>5</v>
      </c>
      <c r="I24" s="10" t="s">
        <v>33</v>
      </c>
      <c r="J24" s="52" t="s">
        <v>54</v>
      </c>
    </row>
    <row r="25" spans="1:10" s="1" customFormat="1" ht="12" x14ac:dyDescent="0.2">
      <c r="A25" s="12">
        <v>15</v>
      </c>
      <c r="B25" s="10" t="s">
        <v>35</v>
      </c>
      <c r="C25" s="49">
        <v>2</v>
      </c>
      <c r="D25" s="53" t="s">
        <v>46</v>
      </c>
      <c r="E25" s="10" t="s">
        <v>48</v>
      </c>
      <c r="F25" s="10" t="s">
        <v>27</v>
      </c>
      <c r="G25" s="10" t="s">
        <v>28</v>
      </c>
      <c r="H25" s="54">
        <v>5</v>
      </c>
      <c r="I25" s="10" t="s">
        <v>46</v>
      </c>
      <c r="J25" s="55"/>
    </row>
    <row r="26" spans="1:10" s="1" customFormat="1" ht="12" x14ac:dyDescent="0.2">
      <c r="A26" s="12">
        <v>16</v>
      </c>
      <c r="B26" s="10" t="s">
        <v>24</v>
      </c>
      <c r="C26" s="49">
        <v>2</v>
      </c>
      <c r="D26" s="53" t="s">
        <v>29</v>
      </c>
      <c r="E26" s="10" t="s">
        <v>26</v>
      </c>
      <c r="F26" s="10" t="s">
        <v>27</v>
      </c>
      <c r="G26" s="10" t="s">
        <v>28</v>
      </c>
      <c r="H26" s="54">
        <v>5</v>
      </c>
      <c r="I26" s="10" t="s">
        <v>29</v>
      </c>
      <c r="J26" s="52" t="s">
        <v>55</v>
      </c>
    </row>
    <row r="27" spans="1:10" s="1" customFormat="1" ht="12" x14ac:dyDescent="0.2">
      <c r="A27" s="12">
        <v>17</v>
      </c>
      <c r="B27" s="10" t="s">
        <v>56</v>
      </c>
      <c r="C27" s="49">
        <v>2</v>
      </c>
      <c r="D27" s="53" t="s">
        <v>33</v>
      </c>
      <c r="E27" s="10" t="s">
        <v>48</v>
      </c>
      <c r="F27" s="10" t="s">
        <v>43</v>
      </c>
      <c r="G27" s="10" t="s">
        <v>57</v>
      </c>
      <c r="H27" s="54">
        <v>10</v>
      </c>
      <c r="I27" s="10" t="s">
        <v>57</v>
      </c>
      <c r="J27" s="55"/>
    </row>
    <row r="28" spans="1:10" s="1" customFormat="1" ht="12" x14ac:dyDescent="0.2">
      <c r="A28" s="12">
        <v>18</v>
      </c>
      <c r="B28" s="10" t="s">
        <v>56</v>
      </c>
      <c r="C28" s="49">
        <v>2</v>
      </c>
      <c r="D28" s="53" t="s">
        <v>46</v>
      </c>
      <c r="E28" s="10" t="s">
        <v>48</v>
      </c>
      <c r="F28" s="10" t="s">
        <v>43</v>
      </c>
      <c r="G28" s="10" t="s">
        <v>57</v>
      </c>
      <c r="H28" s="54">
        <v>10</v>
      </c>
      <c r="I28" s="10" t="s">
        <v>46</v>
      </c>
      <c r="J28" s="52" t="s">
        <v>58</v>
      </c>
    </row>
    <row r="29" spans="1:10" s="1" customFormat="1" ht="12" x14ac:dyDescent="0.2">
      <c r="A29" s="12">
        <v>19</v>
      </c>
      <c r="B29" s="10" t="s">
        <v>59</v>
      </c>
      <c r="C29" s="49">
        <v>2</v>
      </c>
      <c r="D29" s="53" t="s">
        <v>25</v>
      </c>
      <c r="E29" s="10" t="s">
        <v>26</v>
      </c>
      <c r="F29" s="10" t="s">
        <v>37</v>
      </c>
      <c r="G29" s="10" t="s">
        <v>28</v>
      </c>
      <c r="H29" s="54">
        <v>5</v>
      </c>
      <c r="I29" s="10" t="s">
        <v>29</v>
      </c>
      <c r="J29" s="52"/>
    </row>
    <row r="30" spans="1:10" s="1" customFormat="1" ht="12" x14ac:dyDescent="0.2">
      <c r="A30" s="12">
        <v>20</v>
      </c>
      <c r="B30" s="10" t="s">
        <v>59</v>
      </c>
      <c r="C30" s="49">
        <v>2</v>
      </c>
      <c r="D30" s="53" t="s">
        <v>29</v>
      </c>
      <c r="E30" s="10" t="s">
        <v>26</v>
      </c>
      <c r="F30" s="10" t="s">
        <v>37</v>
      </c>
      <c r="G30" s="10" t="s">
        <v>28</v>
      </c>
      <c r="H30" s="54">
        <v>5</v>
      </c>
      <c r="I30" s="10" t="s">
        <v>33</v>
      </c>
      <c r="J30" s="55" t="s">
        <v>60</v>
      </c>
    </row>
    <row r="31" spans="1:10" s="1" customFormat="1" ht="12" x14ac:dyDescent="0.2">
      <c r="A31" s="12">
        <v>21</v>
      </c>
      <c r="B31" s="10" t="s">
        <v>59</v>
      </c>
      <c r="C31" s="49">
        <v>2</v>
      </c>
      <c r="D31" s="53" t="s">
        <v>33</v>
      </c>
      <c r="E31" s="10" t="s">
        <v>26</v>
      </c>
      <c r="F31" s="10" t="s">
        <v>37</v>
      </c>
      <c r="G31" s="10" t="s">
        <v>28</v>
      </c>
      <c r="H31" s="54">
        <v>5</v>
      </c>
      <c r="I31" s="10" t="s">
        <v>33</v>
      </c>
      <c r="J31" s="56" t="s">
        <v>61</v>
      </c>
    </row>
    <row r="32" spans="1:10" s="1" customFormat="1" ht="12" x14ac:dyDescent="0.2">
      <c r="A32" s="12">
        <v>22</v>
      </c>
      <c r="B32" s="10" t="s">
        <v>62</v>
      </c>
      <c r="C32" s="49">
        <v>2</v>
      </c>
      <c r="D32" s="53" t="s">
        <v>29</v>
      </c>
      <c r="E32" s="10" t="s">
        <v>48</v>
      </c>
      <c r="F32" s="10" t="s">
        <v>37</v>
      </c>
      <c r="G32" s="10" t="s">
        <v>28</v>
      </c>
      <c r="H32" s="54">
        <v>5</v>
      </c>
      <c r="I32" s="10" t="s">
        <v>29</v>
      </c>
      <c r="J32" s="52"/>
    </row>
    <row r="33" spans="1:10" s="1" customFormat="1" ht="12" x14ac:dyDescent="0.2">
      <c r="A33" s="12">
        <v>23</v>
      </c>
      <c r="B33" s="10" t="s">
        <v>59</v>
      </c>
      <c r="C33" s="49">
        <v>2</v>
      </c>
      <c r="D33" s="53" t="s">
        <v>29</v>
      </c>
      <c r="E33" s="10" t="s">
        <v>48</v>
      </c>
      <c r="F33" s="10" t="s">
        <v>27</v>
      </c>
      <c r="G33" s="10" t="s">
        <v>28</v>
      </c>
      <c r="H33" s="54">
        <v>5</v>
      </c>
      <c r="I33" s="10" t="s">
        <v>29</v>
      </c>
      <c r="J33" s="55" t="s">
        <v>63</v>
      </c>
    </row>
    <row r="34" spans="1:10" s="1" customFormat="1" ht="12" x14ac:dyDescent="0.2">
      <c r="A34" s="12">
        <v>24</v>
      </c>
      <c r="B34" s="10" t="s">
        <v>64</v>
      </c>
      <c r="C34" s="49">
        <v>2</v>
      </c>
      <c r="D34" s="53" t="s">
        <v>33</v>
      </c>
      <c r="E34" s="10" t="s">
        <v>26</v>
      </c>
      <c r="F34" s="10" t="s">
        <v>27</v>
      </c>
      <c r="G34" s="10" t="s">
        <v>65</v>
      </c>
      <c r="H34" s="54" t="s">
        <v>66</v>
      </c>
      <c r="I34" s="10" t="s">
        <v>33</v>
      </c>
      <c r="J34" s="52"/>
    </row>
    <row r="35" spans="1:10" s="1" customFormat="1" ht="24" x14ac:dyDescent="0.2">
      <c r="A35" s="12">
        <v>25</v>
      </c>
      <c r="B35" s="10" t="s">
        <v>64</v>
      </c>
      <c r="C35" s="49">
        <v>2</v>
      </c>
      <c r="D35" s="53" t="s">
        <v>33</v>
      </c>
      <c r="E35" s="57" t="s">
        <v>67</v>
      </c>
      <c r="F35" s="10" t="s">
        <v>27</v>
      </c>
      <c r="G35" s="10" t="s">
        <v>65</v>
      </c>
      <c r="H35" s="54" t="s">
        <v>66</v>
      </c>
      <c r="I35" s="10" t="s">
        <v>33</v>
      </c>
      <c r="J35" s="52"/>
    </row>
    <row r="36" spans="1:10" s="1" customFormat="1" ht="12" x14ac:dyDescent="0.2">
      <c r="A36" s="12">
        <v>26</v>
      </c>
      <c r="B36" s="10" t="s">
        <v>64</v>
      </c>
      <c r="C36" s="49">
        <v>2</v>
      </c>
      <c r="D36" s="10" t="s">
        <v>33</v>
      </c>
      <c r="E36" s="10" t="s">
        <v>48</v>
      </c>
      <c r="F36" s="10" t="s">
        <v>27</v>
      </c>
      <c r="G36" s="10" t="s">
        <v>65</v>
      </c>
      <c r="H36" s="12">
        <v>10</v>
      </c>
      <c r="I36" s="10" t="s">
        <v>68</v>
      </c>
      <c r="J36" s="10" t="s">
        <v>69</v>
      </c>
    </row>
    <row r="37" spans="1:10" s="1" customFormat="1" ht="12" x14ac:dyDescent="0.2">
      <c r="A37" s="12">
        <v>27</v>
      </c>
      <c r="B37" s="10" t="s">
        <v>64</v>
      </c>
      <c r="C37" s="49">
        <v>2</v>
      </c>
      <c r="D37" s="53" t="s">
        <v>46</v>
      </c>
      <c r="E37" s="10" t="s">
        <v>48</v>
      </c>
      <c r="F37" s="10" t="s">
        <v>27</v>
      </c>
      <c r="G37" s="10" t="s">
        <v>65</v>
      </c>
      <c r="H37" s="54" t="s">
        <v>66</v>
      </c>
      <c r="I37" s="10" t="s">
        <v>46</v>
      </c>
      <c r="J37" s="52"/>
    </row>
    <row r="38" spans="1:10" s="1" customFormat="1" ht="12" x14ac:dyDescent="0.2">
      <c r="A38" s="12">
        <v>28</v>
      </c>
      <c r="B38" s="10" t="s">
        <v>64</v>
      </c>
      <c r="C38" s="49">
        <v>2</v>
      </c>
      <c r="D38" s="53" t="s">
        <v>46</v>
      </c>
      <c r="E38" s="10" t="s">
        <v>48</v>
      </c>
      <c r="F38" s="10" t="s">
        <v>43</v>
      </c>
      <c r="G38" s="10" t="s">
        <v>65</v>
      </c>
      <c r="H38" s="54">
        <v>10</v>
      </c>
      <c r="I38" s="10" t="s">
        <v>46</v>
      </c>
      <c r="J38" s="52"/>
    </row>
    <row r="39" spans="1:10" s="1" customFormat="1" ht="12" x14ac:dyDescent="0.2">
      <c r="A39" s="12" t="s">
        <v>70</v>
      </c>
      <c r="B39" s="10" t="s">
        <v>64</v>
      </c>
      <c r="C39" s="49">
        <v>2</v>
      </c>
      <c r="D39" s="53" t="s">
        <v>46</v>
      </c>
      <c r="E39" s="10" t="s">
        <v>48</v>
      </c>
      <c r="F39" s="10" t="s">
        <v>71</v>
      </c>
      <c r="G39" s="10" t="s">
        <v>65</v>
      </c>
      <c r="H39" s="54">
        <v>10</v>
      </c>
      <c r="I39" s="10" t="s">
        <v>46</v>
      </c>
      <c r="J39" s="52" t="s">
        <v>72</v>
      </c>
    </row>
    <row r="40" spans="1:10" s="1" customFormat="1" ht="12" x14ac:dyDescent="0.2">
      <c r="A40" s="12">
        <v>29</v>
      </c>
      <c r="B40" s="10" t="s">
        <v>73</v>
      </c>
      <c r="C40" s="49">
        <v>2</v>
      </c>
      <c r="D40" s="53" t="s">
        <v>33</v>
      </c>
      <c r="E40" s="10" t="s">
        <v>26</v>
      </c>
      <c r="F40" s="10" t="s">
        <v>74</v>
      </c>
      <c r="G40" s="10" t="s">
        <v>44</v>
      </c>
      <c r="H40" s="54">
        <v>5</v>
      </c>
      <c r="I40" s="10" t="s">
        <v>46</v>
      </c>
      <c r="J40" s="52"/>
    </row>
    <row r="41" spans="1:10" s="1" customFormat="1" ht="12" x14ac:dyDescent="0.2">
      <c r="A41" s="12">
        <v>30</v>
      </c>
      <c r="B41" s="10" t="s">
        <v>73</v>
      </c>
      <c r="C41" s="49">
        <v>2</v>
      </c>
      <c r="D41" s="53" t="s">
        <v>33</v>
      </c>
      <c r="E41" s="10" t="s">
        <v>48</v>
      </c>
      <c r="F41" s="10" t="s">
        <v>74</v>
      </c>
      <c r="G41" s="10" t="s">
        <v>44</v>
      </c>
      <c r="H41" s="54">
        <v>5</v>
      </c>
      <c r="I41" s="10" t="s">
        <v>33</v>
      </c>
      <c r="J41" s="52" t="s">
        <v>75</v>
      </c>
    </row>
    <row r="42" spans="1:10" s="1" customFormat="1" ht="12" x14ac:dyDescent="0.2">
      <c r="A42" s="12">
        <v>31</v>
      </c>
      <c r="B42" s="10" t="s">
        <v>76</v>
      </c>
      <c r="C42" s="49">
        <v>2</v>
      </c>
      <c r="D42" s="53" t="s">
        <v>29</v>
      </c>
      <c r="E42" s="10" t="s">
        <v>26</v>
      </c>
      <c r="F42" s="10" t="s">
        <v>27</v>
      </c>
      <c r="G42" s="10" t="s">
        <v>28</v>
      </c>
      <c r="H42" s="54">
        <v>5</v>
      </c>
      <c r="I42" s="10" t="s">
        <v>33</v>
      </c>
      <c r="J42" s="55"/>
    </row>
    <row r="43" spans="1:10" s="1" customFormat="1" ht="12" x14ac:dyDescent="0.2">
      <c r="A43" s="12">
        <v>32</v>
      </c>
      <c r="B43" s="10" t="s">
        <v>76</v>
      </c>
      <c r="C43" s="49">
        <v>2</v>
      </c>
      <c r="D43" s="53" t="s">
        <v>29</v>
      </c>
      <c r="E43" s="10" t="s">
        <v>48</v>
      </c>
      <c r="F43" s="10" t="s">
        <v>27</v>
      </c>
      <c r="G43" s="10" t="s">
        <v>28</v>
      </c>
      <c r="H43" s="54">
        <v>5</v>
      </c>
      <c r="I43" s="10" t="s">
        <v>29</v>
      </c>
      <c r="J43" s="52" t="s">
        <v>32</v>
      </c>
    </row>
    <row r="44" spans="1:10" s="1" customFormat="1" ht="12" x14ac:dyDescent="0.2">
      <c r="A44" s="12">
        <v>33</v>
      </c>
      <c r="B44" s="10" t="s">
        <v>77</v>
      </c>
      <c r="C44" s="49" t="s">
        <v>78</v>
      </c>
      <c r="D44" s="53" t="s">
        <v>25</v>
      </c>
      <c r="E44" s="10" t="s">
        <v>48</v>
      </c>
      <c r="F44" s="10" t="s">
        <v>27</v>
      </c>
      <c r="G44" s="10" t="s">
        <v>28</v>
      </c>
      <c r="H44" s="54">
        <v>5</v>
      </c>
      <c r="I44" s="10" t="s">
        <v>33</v>
      </c>
      <c r="J44" s="10"/>
    </row>
    <row r="45" spans="1:10" s="1" customFormat="1" ht="12" x14ac:dyDescent="0.2">
      <c r="A45" s="12">
        <v>34</v>
      </c>
      <c r="B45" s="10" t="s">
        <v>79</v>
      </c>
      <c r="C45" s="49" t="s">
        <v>78</v>
      </c>
      <c r="D45" s="53" t="s">
        <v>25</v>
      </c>
      <c r="E45" s="10" t="s">
        <v>26</v>
      </c>
      <c r="F45" s="10" t="s">
        <v>27</v>
      </c>
      <c r="G45" s="10" t="s">
        <v>28</v>
      </c>
      <c r="H45" s="54">
        <v>5</v>
      </c>
      <c r="I45" s="10" t="s">
        <v>33</v>
      </c>
      <c r="J45" s="10"/>
    </row>
    <row r="46" spans="1:10" s="1" customFormat="1" ht="12" x14ac:dyDescent="0.2">
      <c r="A46" s="12">
        <v>35</v>
      </c>
      <c r="B46" s="10" t="s">
        <v>80</v>
      </c>
      <c r="C46" s="49" t="s">
        <v>78</v>
      </c>
      <c r="D46" s="53" t="s">
        <v>29</v>
      </c>
      <c r="E46" s="10" t="s">
        <v>48</v>
      </c>
      <c r="F46" s="10" t="s">
        <v>27</v>
      </c>
      <c r="G46" s="10" t="s">
        <v>28</v>
      </c>
      <c r="H46" s="54">
        <v>5</v>
      </c>
      <c r="I46" s="10" t="s">
        <v>81</v>
      </c>
      <c r="J46" s="10"/>
    </row>
    <row r="47" spans="1:10" s="1" customFormat="1" ht="12" x14ac:dyDescent="0.2">
      <c r="A47" s="12">
        <v>36</v>
      </c>
      <c r="B47" s="10" t="s">
        <v>82</v>
      </c>
      <c r="C47" s="49" t="s">
        <v>78</v>
      </c>
      <c r="D47" s="53" t="s">
        <v>25</v>
      </c>
      <c r="E47" s="10" t="s">
        <v>26</v>
      </c>
      <c r="F47" s="10" t="s">
        <v>27</v>
      </c>
      <c r="G47" s="10" t="s">
        <v>28</v>
      </c>
      <c r="H47" s="54">
        <v>5</v>
      </c>
      <c r="I47" s="10" t="s">
        <v>81</v>
      </c>
      <c r="J47" s="58"/>
    </row>
    <row r="48" spans="1:10" s="1" customFormat="1" ht="12" x14ac:dyDescent="0.2">
      <c r="A48" s="12">
        <v>37</v>
      </c>
      <c r="B48" s="10" t="s">
        <v>82</v>
      </c>
      <c r="C48" s="49" t="s">
        <v>78</v>
      </c>
      <c r="D48" s="53" t="s">
        <v>29</v>
      </c>
      <c r="E48" s="10" t="s">
        <v>26</v>
      </c>
      <c r="F48" s="10" t="s">
        <v>27</v>
      </c>
      <c r="G48" s="10" t="s">
        <v>28</v>
      </c>
      <c r="H48" s="54">
        <v>5</v>
      </c>
      <c r="I48" s="10" t="s">
        <v>33</v>
      </c>
      <c r="J48" s="58" t="s">
        <v>32</v>
      </c>
    </row>
    <row r="49" spans="1:10" s="1" customFormat="1" ht="12" x14ac:dyDescent="0.2">
      <c r="A49" s="12">
        <v>38</v>
      </c>
      <c r="B49" s="10" t="s">
        <v>83</v>
      </c>
      <c r="C49" s="49" t="s">
        <v>78</v>
      </c>
      <c r="D49" s="53" t="s">
        <v>29</v>
      </c>
      <c r="E49" s="10" t="s">
        <v>48</v>
      </c>
      <c r="F49" s="10" t="s">
        <v>27</v>
      </c>
      <c r="G49" s="10" t="s">
        <v>28</v>
      </c>
      <c r="H49" s="54">
        <v>5</v>
      </c>
      <c r="I49" s="10" t="s">
        <v>29</v>
      </c>
      <c r="J49" s="58"/>
    </row>
    <row r="50" spans="1:10" s="1" customFormat="1" ht="12" x14ac:dyDescent="0.2">
      <c r="A50" s="12">
        <v>39</v>
      </c>
      <c r="B50" s="10" t="s">
        <v>84</v>
      </c>
      <c r="C50" s="49">
        <v>2</v>
      </c>
      <c r="D50" s="53" t="s">
        <v>29</v>
      </c>
      <c r="E50" s="10" t="s">
        <v>26</v>
      </c>
      <c r="F50" s="10" t="s">
        <v>74</v>
      </c>
      <c r="G50" s="10" t="s">
        <v>44</v>
      </c>
      <c r="H50" s="54">
        <v>5</v>
      </c>
      <c r="I50" s="10" t="s">
        <v>33</v>
      </c>
      <c r="J50" s="52" t="s">
        <v>85</v>
      </c>
    </row>
    <row r="51" spans="1:10" s="1" customFormat="1" ht="12" x14ac:dyDescent="0.2">
      <c r="A51" s="12">
        <v>40</v>
      </c>
      <c r="B51" s="10" t="s">
        <v>84</v>
      </c>
      <c r="C51" s="49">
        <v>2</v>
      </c>
      <c r="D51" s="53" t="s">
        <v>33</v>
      </c>
      <c r="E51" s="10" t="s">
        <v>26</v>
      </c>
      <c r="F51" s="10" t="s">
        <v>74</v>
      </c>
      <c r="G51" s="10" t="s">
        <v>44</v>
      </c>
      <c r="H51" s="54">
        <v>5</v>
      </c>
      <c r="I51" s="10" t="s">
        <v>86</v>
      </c>
      <c r="J51" s="52"/>
    </row>
    <row r="52" spans="1:10" s="1" customFormat="1" ht="12" x14ac:dyDescent="0.2">
      <c r="A52" s="12">
        <v>41</v>
      </c>
      <c r="B52" s="10" t="s">
        <v>87</v>
      </c>
      <c r="C52" s="49">
        <v>2</v>
      </c>
      <c r="D52" s="53" t="s">
        <v>29</v>
      </c>
      <c r="E52" s="10" t="s">
        <v>48</v>
      </c>
      <c r="F52" s="10" t="s">
        <v>74</v>
      </c>
      <c r="G52" s="10" t="s">
        <v>44</v>
      </c>
      <c r="H52" s="54">
        <v>5</v>
      </c>
      <c r="I52" s="10" t="s">
        <v>68</v>
      </c>
      <c r="J52" s="55" t="s">
        <v>88</v>
      </c>
    </row>
    <row r="53" spans="1:10" s="1" customFormat="1" ht="12" x14ac:dyDescent="0.2">
      <c r="A53" s="12">
        <v>42</v>
      </c>
      <c r="B53" s="10" t="s">
        <v>89</v>
      </c>
      <c r="C53" s="49">
        <v>2</v>
      </c>
      <c r="D53" s="53" t="s">
        <v>29</v>
      </c>
      <c r="E53" s="10" t="s">
        <v>26</v>
      </c>
      <c r="F53" s="10" t="s">
        <v>90</v>
      </c>
      <c r="G53" s="10" t="s">
        <v>28</v>
      </c>
      <c r="H53" s="54">
        <v>5</v>
      </c>
      <c r="I53" s="10" t="s">
        <v>33</v>
      </c>
      <c r="J53" s="52" t="s">
        <v>91</v>
      </c>
    </row>
    <row r="54" spans="1:10" s="1" customFormat="1" ht="12" x14ac:dyDescent="0.2">
      <c r="A54" s="12">
        <v>43</v>
      </c>
      <c r="B54" s="10" t="s">
        <v>89</v>
      </c>
      <c r="C54" s="49">
        <v>2</v>
      </c>
      <c r="D54" s="53" t="s">
        <v>29</v>
      </c>
      <c r="E54" s="10" t="s">
        <v>26</v>
      </c>
      <c r="F54" s="10" t="s">
        <v>90</v>
      </c>
      <c r="G54" s="10" t="s">
        <v>28</v>
      </c>
      <c r="H54" s="54">
        <v>5</v>
      </c>
      <c r="I54" s="10" t="s">
        <v>46</v>
      </c>
      <c r="J54" s="52" t="s">
        <v>92</v>
      </c>
    </row>
    <row r="55" spans="1:10" s="1" customFormat="1" ht="12" x14ac:dyDescent="0.2">
      <c r="A55" s="12">
        <v>44</v>
      </c>
      <c r="B55" s="10" t="s">
        <v>93</v>
      </c>
      <c r="C55" s="49">
        <v>2</v>
      </c>
      <c r="D55" s="53" t="s">
        <v>25</v>
      </c>
      <c r="E55" s="10" t="s">
        <v>94</v>
      </c>
      <c r="F55" s="10" t="s">
        <v>37</v>
      </c>
      <c r="G55" s="10" t="s">
        <v>44</v>
      </c>
      <c r="H55" s="54">
        <v>10</v>
      </c>
      <c r="I55" s="10" t="s">
        <v>25</v>
      </c>
      <c r="J55" s="55"/>
    </row>
    <row r="56" spans="1:10" s="1" customFormat="1" ht="12" x14ac:dyDescent="0.2">
      <c r="A56" s="12">
        <v>45</v>
      </c>
      <c r="B56" s="10" t="s">
        <v>95</v>
      </c>
      <c r="C56" s="49">
        <v>2</v>
      </c>
      <c r="D56" s="53" t="s">
        <v>25</v>
      </c>
      <c r="E56" s="10" t="s">
        <v>94</v>
      </c>
      <c r="F56" s="10" t="s">
        <v>37</v>
      </c>
      <c r="G56" s="10" t="s">
        <v>44</v>
      </c>
      <c r="H56" s="54">
        <v>10</v>
      </c>
      <c r="I56" s="10" t="s">
        <v>25</v>
      </c>
      <c r="J56" s="52"/>
    </row>
    <row r="57" spans="1:10" s="1" customFormat="1" ht="12" x14ac:dyDescent="0.2">
      <c r="A57" s="12">
        <v>46</v>
      </c>
      <c r="B57" s="10" t="s">
        <v>96</v>
      </c>
      <c r="C57" s="49">
        <v>2</v>
      </c>
      <c r="D57" s="53" t="s">
        <v>29</v>
      </c>
      <c r="E57" s="10" t="s">
        <v>94</v>
      </c>
      <c r="F57" s="10" t="s">
        <v>37</v>
      </c>
      <c r="G57" s="10" t="s">
        <v>44</v>
      </c>
      <c r="H57" s="54">
        <v>10</v>
      </c>
      <c r="I57" s="10" t="s">
        <v>29</v>
      </c>
      <c r="J57" s="52"/>
    </row>
    <row r="58" spans="1:10" s="1" customFormat="1" ht="12" x14ac:dyDescent="0.2">
      <c r="A58" s="12">
        <v>47</v>
      </c>
      <c r="B58" s="10" t="s">
        <v>97</v>
      </c>
      <c r="C58" s="49">
        <v>2</v>
      </c>
      <c r="D58" s="53" t="s">
        <v>25</v>
      </c>
      <c r="E58" s="10" t="s">
        <v>94</v>
      </c>
      <c r="F58" s="10" t="s">
        <v>37</v>
      </c>
      <c r="G58" s="10" t="s">
        <v>44</v>
      </c>
      <c r="H58" s="54">
        <v>10</v>
      </c>
      <c r="I58" s="10" t="s">
        <v>25</v>
      </c>
      <c r="J58" s="52"/>
    </row>
    <row r="59" spans="1:10" s="1" customFormat="1" ht="12" x14ac:dyDescent="0.2">
      <c r="A59" s="12">
        <v>48</v>
      </c>
      <c r="B59" s="10" t="s">
        <v>98</v>
      </c>
      <c r="C59" s="49">
        <v>2</v>
      </c>
      <c r="D59" s="53" t="s">
        <v>25</v>
      </c>
      <c r="E59" s="10" t="s">
        <v>94</v>
      </c>
      <c r="F59" s="10" t="s">
        <v>37</v>
      </c>
      <c r="G59" s="10" t="s">
        <v>44</v>
      </c>
      <c r="H59" s="54">
        <v>10</v>
      </c>
      <c r="I59" s="10" t="s">
        <v>25</v>
      </c>
      <c r="J59" s="52"/>
    </row>
    <row r="60" spans="1:10" s="1" customFormat="1" ht="12" x14ac:dyDescent="0.2">
      <c r="A60" s="12">
        <v>49</v>
      </c>
      <c r="B60" s="10" t="s">
        <v>99</v>
      </c>
      <c r="C60" s="49">
        <v>2</v>
      </c>
      <c r="D60" s="53" t="s">
        <v>29</v>
      </c>
      <c r="E60" s="10" t="s">
        <v>100</v>
      </c>
      <c r="F60" s="10" t="s">
        <v>27</v>
      </c>
      <c r="G60" s="10" t="s">
        <v>28</v>
      </c>
      <c r="H60" s="54">
        <v>5</v>
      </c>
      <c r="I60" s="10" t="s">
        <v>101</v>
      </c>
      <c r="J60" s="58" t="s">
        <v>102</v>
      </c>
    </row>
    <row r="61" spans="1:10" s="1" customFormat="1" ht="12" x14ac:dyDescent="0.2">
      <c r="A61" s="12">
        <v>50</v>
      </c>
      <c r="B61" s="10" t="s">
        <v>103</v>
      </c>
      <c r="C61" s="49" t="s">
        <v>78</v>
      </c>
      <c r="D61" s="53" t="s">
        <v>29</v>
      </c>
      <c r="E61" s="10" t="s">
        <v>100</v>
      </c>
      <c r="F61" s="10" t="s">
        <v>27</v>
      </c>
      <c r="G61" s="10" t="s">
        <v>28</v>
      </c>
      <c r="H61" s="54">
        <v>5</v>
      </c>
      <c r="I61" s="10" t="s">
        <v>104</v>
      </c>
      <c r="J61" s="58"/>
    </row>
    <row r="62" spans="1:10" s="1" customFormat="1" ht="12" x14ac:dyDescent="0.2">
      <c r="A62" s="12">
        <v>51</v>
      </c>
      <c r="B62" s="10" t="s">
        <v>105</v>
      </c>
      <c r="C62" s="49">
        <v>5</v>
      </c>
      <c r="D62" s="53" t="s">
        <v>106</v>
      </c>
      <c r="E62" s="10" t="s">
        <v>106</v>
      </c>
      <c r="F62" s="10"/>
      <c r="G62" s="10"/>
      <c r="H62" s="54"/>
      <c r="I62" s="10" t="s">
        <v>106</v>
      </c>
      <c r="J62" s="10"/>
    </row>
    <row r="63" spans="1:10" s="1" customFormat="1" ht="12" x14ac:dyDescent="0.2">
      <c r="A63" s="12">
        <v>52</v>
      </c>
      <c r="B63" s="10" t="s">
        <v>107</v>
      </c>
      <c r="C63" s="49">
        <v>2</v>
      </c>
      <c r="D63" s="53" t="s">
        <v>29</v>
      </c>
      <c r="E63" s="10" t="s">
        <v>26</v>
      </c>
      <c r="F63" s="10" t="s">
        <v>27</v>
      </c>
      <c r="G63" s="10" t="s">
        <v>65</v>
      </c>
      <c r="H63" s="54">
        <v>5</v>
      </c>
      <c r="I63" s="10" t="s">
        <v>33</v>
      </c>
      <c r="J63" s="10"/>
    </row>
    <row r="64" spans="1:10" s="1" customFormat="1" ht="12" x14ac:dyDescent="0.2">
      <c r="A64" s="12">
        <v>53</v>
      </c>
      <c r="B64" s="10" t="s">
        <v>64</v>
      </c>
      <c r="C64" s="49">
        <v>2</v>
      </c>
      <c r="D64" s="10" t="s">
        <v>33</v>
      </c>
      <c r="E64" s="10" t="s">
        <v>48</v>
      </c>
      <c r="F64" s="10" t="s">
        <v>108</v>
      </c>
      <c r="G64" s="10" t="s">
        <v>65</v>
      </c>
      <c r="H64" s="12">
        <v>5</v>
      </c>
      <c r="I64" s="10" t="s">
        <v>109</v>
      </c>
      <c r="J64" s="10" t="s">
        <v>110</v>
      </c>
    </row>
    <row r="65" spans="1:10" s="1" customFormat="1" ht="12" x14ac:dyDescent="0.2">
      <c r="A65" s="12">
        <v>54</v>
      </c>
      <c r="B65" s="10" t="s">
        <v>111</v>
      </c>
      <c r="C65" s="49">
        <v>2</v>
      </c>
      <c r="D65" s="10" t="s">
        <v>112</v>
      </c>
      <c r="E65" s="10" t="s">
        <v>113</v>
      </c>
      <c r="F65" s="10" t="s">
        <v>114</v>
      </c>
      <c r="G65" s="10" t="s">
        <v>28</v>
      </c>
      <c r="H65" s="12">
        <v>3</v>
      </c>
      <c r="I65" s="10" t="s">
        <v>115</v>
      </c>
      <c r="J65" s="10"/>
    </row>
    <row r="66" spans="1:10" s="1" customFormat="1" ht="12" x14ac:dyDescent="0.2">
      <c r="A66" s="12">
        <v>55</v>
      </c>
      <c r="B66" s="10" t="s">
        <v>59</v>
      </c>
      <c r="C66" s="59">
        <v>2</v>
      </c>
      <c r="D66" s="10" t="s">
        <v>29</v>
      </c>
      <c r="E66" s="10" t="s">
        <v>26</v>
      </c>
      <c r="F66" s="10" t="s">
        <v>27</v>
      </c>
      <c r="G66" s="10" t="s">
        <v>28</v>
      </c>
      <c r="H66" s="12">
        <v>5</v>
      </c>
      <c r="I66" s="10" t="s">
        <v>36</v>
      </c>
      <c r="J66" s="10"/>
    </row>
    <row r="67" spans="1:10" ht="16.5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9"/>
    </row>
  </sheetData>
  <phoneticPr fontId="2" type="noConversion"/>
  <printOptions horizontalCentered="1" verticalCentered="1" gridLines="1"/>
  <pageMargins left="0.75" right="0.75" top="1" bottom="1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ADBA-898B-4F97-BE3B-49367AEB5D05}">
  <sheetPr>
    <pageSetUpPr fitToPage="1"/>
  </sheetPr>
  <dimension ref="A1:Q73"/>
  <sheetViews>
    <sheetView tabSelected="1" showRuler="0" view="pageLayout" zoomScaleNormal="100" workbookViewId="0">
      <selection sqref="A1:L68"/>
    </sheetView>
  </sheetViews>
  <sheetFormatPr defaultRowHeight="12.75" x14ac:dyDescent="0.2"/>
  <cols>
    <col min="2" max="2" width="44.140625" customWidth="1"/>
    <col min="5" max="5" width="16.85546875" customWidth="1"/>
    <col min="6" max="6" width="10" customWidth="1"/>
    <col min="10" max="10" width="19.7109375" customWidth="1"/>
    <col min="11" max="11" width="20" customWidth="1"/>
    <col min="12" max="12" width="20.140625" customWidth="1"/>
  </cols>
  <sheetData>
    <row r="1" spans="1:17" ht="18.75" customHeight="1" x14ac:dyDescent="0.2">
      <c r="A1" s="84" t="s">
        <v>180</v>
      </c>
      <c r="B1" s="84"/>
      <c r="C1" s="84"/>
      <c r="D1" s="84"/>
      <c r="E1" s="84"/>
      <c r="F1" s="84"/>
      <c r="G1" s="84"/>
      <c r="H1" s="84"/>
      <c r="I1" s="84"/>
      <c r="J1" s="63"/>
    </row>
    <row r="2" spans="1:17" x14ac:dyDescent="0.2">
      <c r="A2" s="85" t="s">
        <v>173</v>
      </c>
      <c r="B2" s="85"/>
      <c r="C2" s="85"/>
      <c r="D2" s="85"/>
      <c r="E2" s="85"/>
      <c r="F2" s="85"/>
      <c r="G2" s="85"/>
      <c r="H2" s="85"/>
      <c r="I2" s="85"/>
      <c r="J2" s="79" t="s">
        <v>174</v>
      </c>
      <c r="K2" s="79" t="s">
        <v>175</v>
      </c>
      <c r="L2" s="11" t="s">
        <v>176</v>
      </c>
      <c r="M2" s="63"/>
    </row>
    <row r="3" spans="1:17" x14ac:dyDescent="0.2">
      <c r="A3" s="65"/>
      <c r="B3" s="66"/>
      <c r="C3" s="66"/>
      <c r="D3" s="66"/>
      <c r="E3" s="66"/>
      <c r="F3" s="66"/>
      <c r="G3" s="66"/>
      <c r="H3" s="66"/>
      <c r="I3" s="66"/>
      <c r="J3" s="10"/>
      <c r="K3" s="10"/>
      <c r="L3" s="10"/>
      <c r="M3" s="63"/>
    </row>
    <row r="4" spans="1:17" x14ac:dyDescent="0.2">
      <c r="A4" s="67"/>
      <c r="B4" s="65" t="s">
        <v>1</v>
      </c>
      <c r="C4" s="65" t="s">
        <v>2</v>
      </c>
      <c r="D4" s="65" t="s">
        <v>3</v>
      </c>
      <c r="E4" s="64" t="s">
        <v>4</v>
      </c>
      <c r="F4" s="64" t="s">
        <v>5</v>
      </c>
      <c r="G4" s="65" t="s">
        <v>6</v>
      </c>
      <c r="H4" s="65" t="s">
        <v>7</v>
      </c>
      <c r="I4" s="65" t="s">
        <v>8</v>
      </c>
      <c r="J4" s="10"/>
      <c r="K4" s="10"/>
      <c r="L4" s="10"/>
      <c r="M4" s="80" t="s">
        <v>151</v>
      </c>
      <c r="O4" s="60"/>
      <c r="P4" s="60"/>
      <c r="Q4" s="60"/>
    </row>
    <row r="5" spans="1:17" s="60" customFormat="1" x14ac:dyDescent="0.2">
      <c r="A5" s="68" t="s">
        <v>10</v>
      </c>
      <c r="B5" s="68" t="s">
        <v>11</v>
      </c>
      <c r="C5" s="69">
        <v>8</v>
      </c>
      <c r="D5" s="70"/>
      <c r="E5" s="68"/>
      <c r="F5" s="68"/>
      <c r="G5" s="68"/>
      <c r="H5" s="71"/>
      <c r="I5" s="68"/>
      <c r="J5" s="10" t="s">
        <v>187</v>
      </c>
      <c r="K5" s="10" t="s">
        <v>181</v>
      </c>
      <c r="L5" s="1" t="s">
        <v>182</v>
      </c>
      <c r="M5" s="63" t="s">
        <v>12</v>
      </c>
    </row>
    <row r="6" spans="1:17" s="60" customFormat="1" x14ac:dyDescent="0.2">
      <c r="A6" s="68" t="s">
        <v>13</v>
      </c>
      <c r="B6" s="68" t="s">
        <v>14</v>
      </c>
      <c r="C6" s="69">
        <v>8</v>
      </c>
      <c r="D6" s="70"/>
      <c r="E6" s="68"/>
      <c r="F6" s="68"/>
      <c r="G6" s="68"/>
      <c r="H6" s="71"/>
      <c r="I6" s="68"/>
      <c r="J6" s="10" t="s">
        <v>188</v>
      </c>
      <c r="K6" s="10" t="s">
        <v>183</v>
      </c>
      <c r="L6" s="1" t="s">
        <v>184</v>
      </c>
      <c r="M6" s="63" t="s">
        <v>12</v>
      </c>
    </row>
    <row r="7" spans="1:17" s="60" customFormat="1" x14ac:dyDescent="0.2">
      <c r="A7" s="68" t="s">
        <v>15</v>
      </c>
      <c r="B7" s="68" t="s">
        <v>16</v>
      </c>
      <c r="C7" s="69">
        <v>8</v>
      </c>
      <c r="D7" s="70"/>
      <c r="E7" s="68"/>
      <c r="F7" s="68"/>
      <c r="G7" s="68"/>
      <c r="H7" s="71"/>
      <c r="I7" s="68"/>
      <c r="J7" s="10" t="s">
        <v>189</v>
      </c>
      <c r="K7" s="10" t="s">
        <v>185</v>
      </c>
      <c r="L7" s="1" t="s">
        <v>186</v>
      </c>
      <c r="M7" s="63" t="s">
        <v>12</v>
      </c>
    </row>
    <row r="8" spans="1:17" s="60" customFormat="1" x14ac:dyDescent="0.2">
      <c r="A8" s="68" t="s">
        <v>17</v>
      </c>
      <c r="B8" s="68" t="s">
        <v>152</v>
      </c>
      <c r="C8" s="69">
        <v>8</v>
      </c>
      <c r="D8" s="70"/>
      <c r="E8" s="68"/>
      <c r="F8" s="68"/>
      <c r="G8" s="68"/>
      <c r="H8" s="71"/>
      <c r="I8" s="68"/>
      <c r="J8" s="10" t="s">
        <v>190</v>
      </c>
      <c r="K8" s="10" t="s">
        <v>191</v>
      </c>
      <c r="L8" s="1" t="s">
        <v>192</v>
      </c>
      <c r="M8" s="63" t="s">
        <v>12</v>
      </c>
    </row>
    <row r="9" spans="1:17" s="60" customFormat="1" x14ac:dyDescent="0.2">
      <c r="A9" s="68" t="s">
        <v>19</v>
      </c>
      <c r="B9" s="68" t="s">
        <v>153</v>
      </c>
      <c r="C9" s="69">
        <v>8</v>
      </c>
      <c r="D9" s="68"/>
      <c r="E9" s="68"/>
      <c r="F9" s="68"/>
      <c r="G9" s="68"/>
      <c r="H9" s="68"/>
      <c r="I9" s="68"/>
      <c r="J9" s="10" t="s">
        <v>193</v>
      </c>
      <c r="K9" s="10" t="s">
        <v>177</v>
      </c>
      <c r="L9" s="1" t="s">
        <v>177</v>
      </c>
      <c r="M9" s="63" t="s">
        <v>12</v>
      </c>
    </row>
    <row r="10" spans="1:17" s="60" customFormat="1" x14ac:dyDescent="0.2">
      <c r="A10" s="68" t="s">
        <v>21</v>
      </c>
      <c r="B10" s="68" t="s">
        <v>154</v>
      </c>
      <c r="C10" s="69">
        <v>8</v>
      </c>
      <c r="D10" s="68" t="s">
        <v>23</v>
      </c>
      <c r="E10" s="68"/>
      <c r="F10" s="68"/>
      <c r="G10" s="68"/>
      <c r="H10" s="68"/>
      <c r="I10" s="68"/>
      <c r="J10" s="10" t="s">
        <v>195</v>
      </c>
      <c r="K10" s="10" t="s">
        <v>194</v>
      </c>
      <c r="L10" s="1" t="s">
        <v>177</v>
      </c>
      <c r="M10" s="63" t="s">
        <v>12</v>
      </c>
    </row>
    <row r="11" spans="1:17" s="60" customFormat="1" x14ac:dyDescent="0.2">
      <c r="A11" s="68"/>
      <c r="B11" s="68"/>
      <c r="C11" s="69"/>
      <c r="D11" s="68"/>
      <c r="E11" s="68"/>
      <c r="F11" s="68"/>
      <c r="G11" s="68"/>
      <c r="H11" s="68"/>
      <c r="I11" s="68"/>
      <c r="J11" s="10"/>
      <c r="K11" s="10"/>
      <c r="L11" s="1"/>
      <c r="M11" s="63"/>
    </row>
    <row r="12" spans="1:17" s="60" customFormat="1" x14ac:dyDescent="0.2">
      <c r="A12" s="72">
        <v>1</v>
      </c>
      <c r="B12" s="68" t="s">
        <v>24</v>
      </c>
      <c r="C12" s="69">
        <v>2</v>
      </c>
      <c r="D12" s="72" t="s">
        <v>25</v>
      </c>
      <c r="E12" s="72" t="s">
        <v>26</v>
      </c>
      <c r="F12" s="72" t="s">
        <v>27</v>
      </c>
      <c r="G12" s="72" t="s">
        <v>28</v>
      </c>
      <c r="H12" s="73">
        <v>5</v>
      </c>
      <c r="I12" s="68" t="s">
        <v>29</v>
      </c>
      <c r="J12" s="68" t="s">
        <v>196</v>
      </c>
      <c r="K12" s="68" t="s">
        <v>197</v>
      </c>
      <c r="L12" s="1" t="s">
        <v>198</v>
      </c>
      <c r="M12" s="68" t="s">
        <v>155</v>
      </c>
      <c r="O12"/>
      <c r="P12"/>
    </row>
    <row r="13" spans="1:17" s="60" customFormat="1" x14ac:dyDescent="0.2">
      <c r="A13" s="72">
        <v>2</v>
      </c>
      <c r="B13" s="68" t="s">
        <v>24</v>
      </c>
      <c r="C13" s="69">
        <v>2</v>
      </c>
      <c r="D13" s="72" t="s">
        <v>25</v>
      </c>
      <c r="E13" s="72" t="s">
        <v>26</v>
      </c>
      <c r="F13" s="72" t="s">
        <v>27</v>
      </c>
      <c r="G13" s="72" t="s">
        <v>28</v>
      </c>
      <c r="H13" s="73">
        <v>6</v>
      </c>
      <c r="I13" s="68" t="s">
        <v>31</v>
      </c>
      <c r="J13" s="68" t="s">
        <v>199</v>
      </c>
      <c r="K13" s="68" t="s">
        <v>200</v>
      </c>
      <c r="L13" s="68" t="s">
        <v>201</v>
      </c>
      <c r="M13" s="68"/>
    </row>
    <row r="14" spans="1:17" s="60" customFormat="1" x14ac:dyDescent="0.2">
      <c r="A14" s="72">
        <v>3</v>
      </c>
      <c r="B14" s="68" t="s">
        <v>24</v>
      </c>
      <c r="C14" s="69">
        <v>2</v>
      </c>
      <c r="D14" s="72" t="s">
        <v>29</v>
      </c>
      <c r="E14" s="72" t="s">
        <v>26</v>
      </c>
      <c r="F14" s="72" t="s">
        <v>27</v>
      </c>
      <c r="G14" s="72" t="s">
        <v>28</v>
      </c>
      <c r="H14" s="73">
        <v>5</v>
      </c>
      <c r="I14" s="68" t="s">
        <v>33</v>
      </c>
      <c r="J14" s="68" t="s">
        <v>202</v>
      </c>
      <c r="K14" s="68" t="s">
        <v>203</v>
      </c>
      <c r="L14" s="68" t="s">
        <v>204</v>
      </c>
      <c r="M14" s="74" t="s">
        <v>34</v>
      </c>
    </row>
    <row r="15" spans="1:17" s="60" customFormat="1" x14ac:dyDescent="0.2">
      <c r="A15" s="72">
        <v>4</v>
      </c>
      <c r="B15" s="68" t="s">
        <v>35</v>
      </c>
      <c r="C15" s="69">
        <v>2</v>
      </c>
      <c r="D15" s="72" t="s">
        <v>29</v>
      </c>
      <c r="E15" s="72" t="s">
        <v>26</v>
      </c>
      <c r="F15" s="72" t="s">
        <v>27</v>
      </c>
      <c r="G15" s="72" t="s">
        <v>28</v>
      </c>
      <c r="H15" s="73">
        <v>5</v>
      </c>
      <c r="I15" s="68" t="s">
        <v>36</v>
      </c>
      <c r="J15" s="68" t="s">
        <v>205</v>
      </c>
      <c r="K15" s="68" t="s">
        <v>206</v>
      </c>
      <c r="L15" s="68" t="s">
        <v>207</v>
      </c>
      <c r="M15" s="63"/>
    </row>
    <row r="16" spans="1:17" s="60" customFormat="1" x14ac:dyDescent="0.2">
      <c r="A16" s="72">
        <v>5</v>
      </c>
      <c r="B16" s="68" t="s">
        <v>24</v>
      </c>
      <c r="C16" s="69">
        <v>2</v>
      </c>
      <c r="D16" s="72" t="s">
        <v>29</v>
      </c>
      <c r="E16" s="72" t="s">
        <v>26</v>
      </c>
      <c r="F16" s="72" t="s">
        <v>37</v>
      </c>
      <c r="G16" s="72" t="s">
        <v>28</v>
      </c>
      <c r="H16" s="73">
        <v>5</v>
      </c>
      <c r="I16" s="68" t="s">
        <v>33</v>
      </c>
      <c r="J16" s="68" t="s">
        <v>208</v>
      </c>
      <c r="K16" s="68" t="s">
        <v>177</v>
      </c>
      <c r="L16" s="68" t="s">
        <v>177</v>
      </c>
      <c r="M16" s="68" t="s">
        <v>156</v>
      </c>
    </row>
    <row r="17" spans="1:13" s="60" customFormat="1" x14ac:dyDescent="0.2">
      <c r="A17" s="72">
        <v>6</v>
      </c>
      <c r="B17" s="68" t="s">
        <v>39</v>
      </c>
      <c r="C17" s="69">
        <v>2</v>
      </c>
      <c r="D17" s="72" t="s">
        <v>29</v>
      </c>
      <c r="E17" s="72" t="s">
        <v>26</v>
      </c>
      <c r="F17" s="72" t="s">
        <v>37</v>
      </c>
      <c r="G17" s="72" t="s">
        <v>28</v>
      </c>
      <c r="H17" s="73">
        <v>5</v>
      </c>
      <c r="I17" s="68" t="s">
        <v>40</v>
      </c>
      <c r="J17" s="68" t="s">
        <v>209</v>
      </c>
      <c r="K17" s="68" t="s">
        <v>210</v>
      </c>
      <c r="L17" s="68" t="s">
        <v>177</v>
      </c>
      <c r="M17" s="68"/>
    </row>
    <row r="18" spans="1:13" s="60" customFormat="1" x14ac:dyDescent="0.2">
      <c r="A18" s="72">
        <v>7</v>
      </c>
      <c r="B18" s="68" t="s">
        <v>42</v>
      </c>
      <c r="C18" s="69">
        <v>2</v>
      </c>
      <c r="D18" s="72" t="s">
        <v>29</v>
      </c>
      <c r="E18" s="72" t="s">
        <v>26</v>
      </c>
      <c r="F18" s="72" t="s">
        <v>43</v>
      </c>
      <c r="G18" s="72" t="s">
        <v>44</v>
      </c>
      <c r="H18" s="73">
        <v>5</v>
      </c>
      <c r="I18" s="68" t="s">
        <v>45</v>
      </c>
      <c r="J18" s="68" t="s">
        <v>211</v>
      </c>
      <c r="K18" s="68" t="s">
        <v>212</v>
      </c>
      <c r="L18" s="68" t="s">
        <v>213</v>
      </c>
      <c r="M18" s="63" t="s">
        <v>157</v>
      </c>
    </row>
    <row r="19" spans="1:13" s="60" customFormat="1" x14ac:dyDescent="0.2">
      <c r="A19" s="72">
        <v>8</v>
      </c>
      <c r="B19" s="68" t="s">
        <v>24</v>
      </c>
      <c r="C19" s="69">
        <v>2</v>
      </c>
      <c r="D19" s="72" t="s">
        <v>33</v>
      </c>
      <c r="E19" s="72" t="s">
        <v>26</v>
      </c>
      <c r="F19" s="72" t="s">
        <v>27</v>
      </c>
      <c r="G19" s="72" t="s">
        <v>28</v>
      </c>
      <c r="H19" s="73">
        <v>10</v>
      </c>
      <c r="I19" s="68" t="s">
        <v>46</v>
      </c>
      <c r="J19" s="68" t="s">
        <v>214</v>
      </c>
      <c r="K19" s="68" t="s">
        <v>215</v>
      </c>
      <c r="L19" s="68" t="s">
        <v>216</v>
      </c>
      <c r="M19" s="75"/>
    </row>
    <row r="20" spans="1:13" s="60" customFormat="1" x14ac:dyDescent="0.2">
      <c r="A20" s="72">
        <v>9</v>
      </c>
      <c r="B20" s="68" t="s">
        <v>24</v>
      </c>
      <c r="C20" s="69">
        <v>2</v>
      </c>
      <c r="D20" s="72" t="s">
        <v>29</v>
      </c>
      <c r="E20" s="72" t="s">
        <v>48</v>
      </c>
      <c r="F20" s="72" t="s">
        <v>27</v>
      </c>
      <c r="G20" s="72" t="s">
        <v>28</v>
      </c>
      <c r="H20" s="73">
        <v>5</v>
      </c>
      <c r="I20" s="68" t="s">
        <v>29</v>
      </c>
      <c r="J20" s="68" t="s">
        <v>217</v>
      </c>
      <c r="K20" s="68" t="s">
        <v>218</v>
      </c>
      <c r="L20" s="68" t="s">
        <v>177</v>
      </c>
      <c r="M20" s="76" t="s">
        <v>158</v>
      </c>
    </row>
    <row r="21" spans="1:13" s="60" customFormat="1" x14ac:dyDescent="0.2">
      <c r="A21" s="72">
        <v>10</v>
      </c>
      <c r="B21" s="68" t="s">
        <v>24</v>
      </c>
      <c r="C21" s="69">
        <v>2</v>
      </c>
      <c r="D21" s="72" t="s">
        <v>29</v>
      </c>
      <c r="E21" s="72" t="s">
        <v>48</v>
      </c>
      <c r="F21" s="72" t="s">
        <v>37</v>
      </c>
      <c r="G21" s="72" t="s">
        <v>28</v>
      </c>
      <c r="H21" s="73">
        <v>5</v>
      </c>
      <c r="I21" s="68" t="s">
        <v>29</v>
      </c>
      <c r="J21" s="68" t="s">
        <v>219</v>
      </c>
      <c r="K21" s="68" t="s">
        <v>220</v>
      </c>
      <c r="L21" s="68" t="s">
        <v>177</v>
      </c>
      <c r="M21" s="68"/>
    </row>
    <row r="22" spans="1:13" s="60" customFormat="1" x14ac:dyDescent="0.2">
      <c r="A22" s="72">
        <v>11</v>
      </c>
      <c r="B22" s="68" t="s">
        <v>50</v>
      </c>
      <c r="C22" s="69">
        <v>2</v>
      </c>
      <c r="D22" s="72" t="s">
        <v>29</v>
      </c>
      <c r="E22" s="72" t="s">
        <v>48</v>
      </c>
      <c r="F22" s="72" t="s">
        <v>27</v>
      </c>
      <c r="G22" s="72" t="s">
        <v>28</v>
      </c>
      <c r="H22" s="73">
        <v>5</v>
      </c>
      <c r="I22" s="68" t="s">
        <v>29</v>
      </c>
      <c r="J22" s="68" t="s">
        <v>221</v>
      </c>
      <c r="K22" s="68" t="s">
        <v>222</v>
      </c>
      <c r="L22" s="68" t="s">
        <v>223</v>
      </c>
      <c r="M22" s="68" t="s">
        <v>159</v>
      </c>
    </row>
    <row r="23" spans="1:13" s="60" customFormat="1" x14ac:dyDescent="0.2">
      <c r="A23" s="72">
        <v>12</v>
      </c>
      <c r="B23" s="68" t="s">
        <v>51</v>
      </c>
      <c r="C23" s="69">
        <v>2</v>
      </c>
      <c r="D23" s="72" t="s">
        <v>29</v>
      </c>
      <c r="E23" s="72" t="s">
        <v>48</v>
      </c>
      <c r="F23" s="72" t="s">
        <v>37</v>
      </c>
      <c r="G23" s="72" t="s">
        <v>28</v>
      </c>
      <c r="H23" s="73">
        <v>5</v>
      </c>
      <c r="I23" s="68" t="s">
        <v>29</v>
      </c>
      <c r="J23" s="68" t="s">
        <v>224</v>
      </c>
      <c r="K23" s="68" t="s">
        <v>238</v>
      </c>
      <c r="L23" s="68" t="s">
        <v>177</v>
      </c>
      <c r="M23" s="63"/>
    </row>
    <row r="24" spans="1:13" s="60" customFormat="1" x14ac:dyDescent="0.2">
      <c r="A24" s="72">
        <v>13</v>
      </c>
      <c r="B24" s="68" t="s">
        <v>52</v>
      </c>
      <c r="C24" s="69">
        <v>2</v>
      </c>
      <c r="D24" s="72" t="s">
        <v>29</v>
      </c>
      <c r="E24" s="72" t="s">
        <v>48</v>
      </c>
      <c r="F24" s="72" t="s">
        <v>27</v>
      </c>
      <c r="G24" s="72" t="s">
        <v>28</v>
      </c>
      <c r="H24" s="73">
        <v>5</v>
      </c>
      <c r="I24" s="68" t="s">
        <v>29</v>
      </c>
      <c r="J24" s="68" t="s">
        <v>225</v>
      </c>
      <c r="K24" s="68" t="s">
        <v>226</v>
      </c>
      <c r="L24" s="68" t="s">
        <v>227</v>
      </c>
      <c r="M24" s="68" t="s">
        <v>160</v>
      </c>
    </row>
    <row r="25" spans="1:13" s="60" customFormat="1" x14ac:dyDescent="0.2">
      <c r="A25" s="72">
        <v>14</v>
      </c>
      <c r="B25" s="68" t="s">
        <v>24</v>
      </c>
      <c r="C25" s="69">
        <v>2</v>
      </c>
      <c r="D25" s="72" t="s">
        <v>33</v>
      </c>
      <c r="E25" s="72" t="s">
        <v>48</v>
      </c>
      <c r="F25" s="72" t="s">
        <v>27</v>
      </c>
      <c r="G25" s="72" t="s">
        <v>28</v>
      </c>
      <c r="H25" s="73">
        <v>5</v>
      </c>
      <c r="I25" s="68" t="s">
        <v>33</v>
      </c>
      <c r="J25" s="68" t="s">
        <v>177</v>
      </c>
      <c r="K25" s="68" t="s">
        <v>177</v>
      </c>
      <c r="L25" s="68" t="s">
        <v>177</v>
      </c>
      <c r="M25" s="68"/>
    </row>
    <row r="26" spans="1:13" s="60" customFormat="1" x14ac:dyDescent="0.2">
      <c r="A26" s="72">
        <v>15</v>
      </c>
      <c r="B26" s="68" t="s">
        <v>35</v>
      </c>
      <c r="C26" s="69">
        <v>2</v>
      </c>
      <c r="D26" s="72" t="s">
        <v>46</v>
      </c>
      <c r="E26" s="72" t="s">
        <v>48</v>
      </c>
      <c r="F26" s="72" t="s">
        <v>27</v>
      </c>
      <c r="G26" s="72" t="s">
        <v>28</v>
      </c>
      <c r="H26" s="73">
        <v>5</v>
      </c>
      <c r="I26" s="68" t="s">
        <v>46</v>
      </c>
      <c r="J26" s="68" t="s">
        <v>177</v>
      </c>
      <c r="K26" s="68" t="s">
        <v>177</v>
      </c>
      <c r="L26" s="68" t="s">
        <v>177</v>
      </c>
      <c r="M26" s="63" t="s">
        <v>161</v>
      </c>
    </row>
    <row r="27" spans="1:13" s="60" customFormat="1" x14ac:dyDescent="0.2">
      <c r="A27" s="72">
        <v>16</v>
      </c>
      <c r="B27" s="68" t="s">
        <v>24</v>
      </c>
      <c r="C27" s="69">
        <v>2</v>
      </c>
      <c r="D27" s="72" t="s">
        <v>29</v>
      </c>
      <c r="E27" s="72" t="s">
        <v>26</v>
      </c>
      <c r="F27" s="72" t="s">
        <v>27</v>
      </c>
      <c r="G27" s="72" t="s">
        <v>28</v>
      </c>
      <c r="H27" s="73">
        <v>5</v>
      </c>
      <c r="I27" s="68" t="s">
        <v>29</v>
      </c>
      <c r="J27" s="68" t="s">
        <v>177</v>
      </c>
      <c r="K27" s="68" t="s">
        <v>177</v>
      </c>
      <c r="L27" s="68" t="s">
        <v>177</v>
      </c>
      <c r="M27" s="68"/>
    </row>
    <row r="28" spans="1:13" s="60" customFormat="1" x14ac:dyDescent="0.2">
      <c r="A28" s="72">
        <v>17</v>
      </c>
      <c r="B28" s="68" t="s">
        <v>56</v>
      </c>
      <c r="C28" s="69">
        <v>2</v>
      </c>
      <c r="D28" s="72" t="s">
        <v>33</v>
      </c>
      <c r="E28" s="72" t="s">
        <v>48</v>
      </c>
      <c r="F28" s="72" t="s">
        <v>43</v>
      </c>
      <c r="G28" s="72" t="s">
        <v>57</v>
      </c>
      <c r="H28" s="73">
        <v>10</v>
      </c>
      <c r="I28" s="68" t="s">
        <v>57</v>
      </c>
      <c r="J28" s="68" t="s">
        <v>228</v>
      </c>
      <c r="K28" s="68" t="s">
        <v>229</v>
      </c>
      <c r="L28" s="68" t="s">
        <v>177</v>
      </c>
      <c r="M28" s="63"/>
    </row>
    <row r="29" spans="1:13" s="60" customFormat="1" x14ac:dyDescent="0.2">
      <c r="A29" s="72">
        <v>18</v>
      </c>
      <c r="B29" s="68" t="s">
        <v>56</v>
      </c>
      <c r="C29" s="69">
        <v>2</v>
      </c>
      <c r="D29" s="72" t="s">
        <v>46</v>
      </c>
      <c r="E29" s="72" t="s">
        <v>48</v>
      </c>
      <c r="F29" s="72" t="s">
        <v>43</v>
      </c>
      <c r="G29" s="72" t="s">
        <v>57</v>
      </c>
      <c r="H29" s="73">
        <v>10</v>
      </c>
      <c r="I29" s="68" t="s">
        <v>46</v>
      </c>
      <c r="J29" s="68" t="s">
        <v>230</v>
      </c>
      <c r="K29" s="68" t="s">
        <v>239</v>
      </c>
      <c r="L29" s="68" t="s">
        <v>177</v>
      </c>
      <c r="M29" s="68"/>
    </row>
    <row r="30" spans="1:13" s="60" customFormat="1" x14ac:dyDescent="0.2">
      <c r="A30" s="72">
        <v>19</v>
      </c>
      <c r="B30" s="68" t="s">
        <v>59</v>
      </c>
      <c r="C30" s="69">
        <v>2</v>
      </c>
      <c r="D30" s="72" t="s">
        <v>25</v>
      </c>
      <c r="E30" s="72" t="s">
        <v>26</v>
      </c>
      <c r="F30" s="72" t="s">
        <v>37</v>
      </c>
      <c r="G30" s="72" t="s">
        <v>28</v>
      </c>
      <c r="H30" s="73">
        <v>5</v>
      </c>
      <c r="I30" s="68" t="s">
        <v>29</v>
      </c>
      <c r="J30" s="68" t="s">
        <v>178</v>
      </c>
      <c r="K30" s="68" t="s">
        <v>231</v>
      </c>
      <c r="L30" s="68" t="s">
        <v>232</v>
      </c>
      <c r="M30" s="68" t="s">
        <v>162</v>
      </c>
    </row>
    <row r="31" spans="1:13" s="60" customFormat="1" x14ac:dyDescent="0.2">
      <c r="A31" s="72">
        <v>20</v>
      </c>
      <c r="B31" s="68" t="s">
        <v>59</v>
      </c>
      <c r="C31" s="69">
        <v>2</v>
      </c>
      <c r="D31" s="72" t="s">
        <v>29</v>
      </c>
      <c r="E31" s="72" t="s">
        <v>26</v>
      </c>
      <c r="F31" s="72" t="s">
        <v>37</v>
      </c>
      <c r="G31" s="72" t="s">
        <v>28</v>
      </c>
      <c r="H31" s="73">
        <v>5</v>
      </c>
      <c r="I31" s="68" t="s">
        <v>33</v>
      </c>
      <c r="J31" s="68" t="s">
        <v>233</v>
      </c>
      <c r="K31" s="68" t="s">
        <v>234</v>
      </c>
      <c r="L31" s="68" t="s">
        <v>231</v>
      </c>
      <c r="M31" s="68" t="s">
        <v>163</v>
      </c>
    </row>
    <row r="32" spans="1:13" s="60" customFormat="1" x14ac:dyDescent="0.2">
      <c r="A32" s="72">
        <v>21</v>
      </c>
      <c r="B32" s="68" t="s">
        <v>59</v>
      </c>
      <c r="C32" s="69">
        <v>2</v>
      </c>
      <c r="D32" s="72" t="s">
        <v>33</v>
      </c>
      <c r="E32" s="72" t="s">
        <v>26</v>
      </c>
      <c r="F32" s="72" t="s">
        <v>37</v>
      </c>
      <c r="G32" s="72" t="s">
        <v>28</v>
      </c>
      <c r="H32" s="73">
        <v>5</v>
      </c>
      <c r="I32" s="68" t="s">
        <v>33</v>
      </c>
      <c r="J32" s="68" t="s">
        <v>235</v>
      </c>
      <c r="K32" s="68" t="s">
        <v>236</v>
      </c>
      <c r="L32" s="68" t="s">
        <v>177</v>
      </c>
      <c r="M32" s="68"/>
    </row>
    <row r="33" spans="1:13" s="60" customFormat="1" x14ac:dyDescent="0.2">
      <c r="A33" s="72">
        <v>22</v>
      </c>
      <c r="B33" s="68" t="s">
        <v>62</v>
      </c>
      <c r="C33" s="69">
        <v>2</v>
      </c>
      <c r="D33" s="72" t="s">
        <v>29</v>
      </c>
      <c r="E33" s="72" t="s">
        <v>48</v>
      </c>
      <c r="F33" s="72" t="s">
        <v>37</v>
      </c>
      <c r="G33" s="72" t="s">
        <v>28</v>
      </c>
      <c r="H33" s="73">
        <v>5</v>
      </c>
      <c r="I33" s="68" t="s">
        <v>29</v>
      </c>
      <c r="J33" s="68" t="s">
        <v>237</v>
      </c>
      <c r="K33" s="68" t="s">
        <v>177</v>
      </c>
      <c r="L33" s="68" t="s">
        <v>177</v>
      </c>
      <c r="M33" s="63"/>
    </row>
    <row r="34" spans="1:13" s="60" customFormat="1" x14ac:dyDescent="0.2">
      <c r="A34" s="72">
        <v>23</v>
      </c>
      <c r="B34" s="68" t="s">
        <v>59</v>
      </c>
      <c r="C34" s="69">
        <v>2</v>
      </c>
      <c r="D34" s="72" t="s">
        <v>29</v>
      </c>
      <c r="E34" s="72" t="s">
        <v>48</v>
      </c>
      <c r="F34" s="72" t="s">
        <v>27</v>
      </c>
      <c r="G34" s="72" t="s">
        <v>28</v>
      </c>
      <c r="H34" s="73">
        <v>5</v>
      </c>
      <c r="I34" s="68" t="s">
        <v>29</v>
      </c>
      <c r="J34" s="68" t="s">
        <v>177</v>
      </c>
      <c r="K34" s="68" t="s">
        <v>177</v>
      </c>
      <c r="L34" s="68" t="s">
        <v>177</v>
      </c>
      <c r="M34" s="68" t="s">
        <v>164</v>
      </c>
    </row>
    <row r="35" spans="1:13" s="60" customFormat="1" x14ac:dyDescent="0.2">
      <c r="A35" s="81">
        <v>55</v>
      </c>
      <c r="B35" s="82" t="s">
        <v>59</v>
      </c>
      <c r="C35" s="77">
        <v>2</v>
      </c>
      <c r="D35" s="72" t="s">
        <v>29</v>
      </c>
      <c r="E35" s="72" t="s">
        <v>26</v>
      </c>
      <c r="F35" s="72" t="s">
        <v>27</v>
      </c>
      <c r="G35" s="72" t="s">
        <v>28</v>
      </c>
      <c r="H35" s="72">
        <v>5</v>
      </c>
      <c r="I35" s="68" t="s">
        <v>36</v>
      </c>
      <c r="J35" s="68" t="s">
        <v>240</v>
      </c>
      <c r="K35" s="68" t="s">
        <v>241</v>
      </c>
      <c r="L35" s="86" t="s">
        <v>242</v>
      </c>
      <c r="M35" s="63"/>
    </row>
    <row r="36" spans="1:13" s="60" customFormat="1" x14ac:dyDescent="0.2">
      <c r="A36" s="81">
        <v>52</v>
      </c>
      <c r="B36" s="82" t="s">
        <v>107</v>
      </c>
      <c r="C36" s="69">
        <v>2</v>
      </c>
      <c r="D36" s="72" t="s">
        <v>29</v>
      </c>
      <c r="E36" s="72" t="s">
        <v>26</v>
      </c>
      <c r="F36" s="72" t="s">
        <v>27</v>
      </c>
      <c r="G36" s="72" t="s">
        <v>65</v>
      </c>
      <c r="H36" s="73">
        <v>5</v>
      </c>
      <c r="I36" s="68" t="s">
        <v>33</v>
      </c>
      <c r="J36" s="68" t="s">
        <v>243</v>
      </c>
      <c r="K36" s="68" t="s">
        <v>177</v>
      </c>
      <c r="L36" s="86" t="s">
        <v>177</v>
      </c>
      <c r="M36" s="63"/>
    </row>
    <row r="37" spans="1:13" s="60" customFormat="1" x14ac:dyDescent="0.2">
      <c r="A37" s="72">
        <v>24</v>
      </c>
      <c r="B37" s="68" t="s">
        <v>64</v>
      </c>
      <c r="C37" s="69">
        <v>2</v>
      </c>
      <c r="D37" s="72" t="s">
        <v>33</v>
      </c>
      <c r="E37" s="72" t="s">
        <v>26</v>
      </c>
      <c r="F37" s="72" t="s">
        <v>27</v>
      </c>
      <c r="G37" s="72" t="s">
        <v>65</v>
      </c>
      <c r="H37" s="73" t="s">
        <v>66</v>
      </c>
      <c r="I37" s="68" t="s">
        <v>33</v>
      </c>
      <c r="J37" s="68" t="s">
        <v>177</v>
      </c>
      <c r="K37" s="68" t="s">
        <v>177</v>
      </c>
      <c r="L37" s="68" t="s">
        <v>177</v>
      </c>
      <c r="M37" s="63" t="s">
        <v>165</v>
      </c>
    </row>
    <row r="38" spans="1:13" s="60" customFormat="1" ht="12.75" customHeight="1" x14ac:dyDescent="0.2">
      <c r="A38" s="72">
        <v>25</v>
      </c>
      <c r="B38" s="68" t="s">
        <v>64</v>
      </c>
      <c r="C38" s="69">
        <v>2</v>
      </c>
      <c r="D38" s="72" t="s">
        <v>33</v>
      </c>
      <c r="E38" s="78" t="s">
        <v>67</v>
      </c>
      <c r="F38" s="72" t="s">
        <v>27</v>
      </c>
      <c r="G38" s="72" t="s">
        <v>65</v>
      </c>
      <c r="H38" s="73" t="s">
        <v>66</v>
      </c>
      <c r="I38" s="68" t="s">
        <v>33</v>
      </c>
      <c r="J38" s="68" t="s">
        <v>244</v>
      </c>
      <c r="K38" s="68" t="s">
        <v>177</v>
      </c>
      <c r="L38" s="68" t="s">
        <v>177</v>
      </c>
      <c r="M38" s="63"/>
    </row>
    <row r="39" spans="1:13" s="60" customFormat="1" x14ac:dyDescent="0.2">
      <c r="A39" s="72">
        <v>26</v>
      </c>
      <c r="B39" s="68" t="s">
        <v>64</v>
      </c>
      <c r="C39" s="69">
        <v>2</v>
      </c>
      <c r="D39" s="72" t="s">
        <v>33</v>
      </c>
      <c r="E39" s="72" t="s">
        <v>48</v>
      </c>
      <c r="F39" s="72" t="s">
        <v>27</v>
      </c>
      <c r="G39" s="72" t="s">
        <v>65</v>
      </c>
      <c r="H39" s="72">
        <v>10</v>
      </c>
      <c r="I39" s="68" t="s">
        <v>68</v>
      </c>
      <c r="J39" s="68" t="s">
        <v>245</v>
      </c>
      <c r="K39" s="68" t="s">
        <v>246</v>
      </c>
      <c r="L39" s="68" t="s">
        <v>247</v>
      </c>
      <c r="M39" s="68"/>
    </row>
    <row r="40" spans="1:13" s="60" customFormat="1" x14ac:dyDescent="0.2">
      <c r="A40" s="81">
        <v>53</v>
      </c>
      <c r="B40" s="82" t="s">
        <v>64</v>
      </c>
      <c r="C40" s="69">
        <v>2</v>
      </c>
      <c r="D40" s="72" t="s">
        <v>33</v>
      </c>
      <c r="E40" s="72" t="s">
        <v>48</v>
      </c>
      <c r="F40" s="72" t="s">
        <v>108</v>
      </c>
      <c r="G40" s="72" t="s">
        <v>65</v>
      </c>
      <c r="H40" s="72">
        <v>5</v>
      </c>
      <c r="I40" s="68" t="s">
        <v>109</v>
      </c>
      <c r="J40" s="68" t="s">
        <v>248</v>
      </c>
      <c r="K40" s="68" t="s">
        <v>249</v>
      </c>
      <c r="L40" s="86" t="s">
        <v>177</v>
      </c>
      <c r="M40" s="68" t="s">
        <v>110</v>
      </c>
    </row>
    <row r="41" spans="1:13" s="60" customFormat="1" x14ac:dyDescent="0.2">
      <c r="A41" s="72">
        <v>27</v>
      </c>
      <c r="B41" s="68" t="s">
        <v>64</v>
      </c>
      <c r="C41" s="69">
        <v>2</v>
      </c>
      <c r="D41" s="72" t="s">
        <v>46</v>
      </c>
      <c r="E41" s="72" t="s">
        <v>48</v>
      </c>
      <c r="F41" s="72" t="s">
        <v>27</v>
      </c>
      <c r="G41" s="72" t="s">
        <v>65</v>
      </c>
      <c r="H41" s="73" t="s">
        <v>66</v>
      </c>
      <c r="I41" s="68" t="s">
        <v>46</v>
      </c>
      <c r="J41" s="68" t="s">
        <v>245</v>
      </c>
      <c r="K41" s="68" t="s">
        <v>250</v>
      </c>
      <c r="L41" s="68" t="s">
        <v>177</v>
      </c>
      <c r="M41" s="63"/>
    </row>
    <row r="42" spans="1:13" s="60" customFormat="1" x14ac:dyDescent="0.2">
      <c r="A42" s="72">
        <v>28</v>
      </c>
      <c r="B42" s="68" t="s">
        <v>64</v>
      </c>
      <c r="C42" s="69">
        <v>2</v>
      </c>
      <c r="D42" s="72" t="s">
        <v>46</v>
      </c>
      <c r="E42" s="72" t="s">
        <v>48</v>
      </c>
      <c r="F42" s="72" t="s">
        <v>43</v>
      </c>
      <c r="G42" s="72" t="s">
        <v>65</v>
      </c>
      <c r="H42" s="73">
        <v>10</v>
      </c>
      <c r="I42" s="68" t="s">
        <v>46</v>
      </c>
      <c r="J42" s="68" t="s">
        <v>251</v>
      </c>
      <c r="K42" s="68" t="s">
        <v>177</v>
      </c>
      <c r="L42" s="68" t="s">
        <v>177</v>
      </c>
      <c r="M42" s="68"/>
    </row>
    <row r="43" spans="1:13" s="60" customFormat="1" x14ac:dyDescent="0.2">
      <c r="A43" s="72" t="s">
        <v>70</v>
      </c>
      <c r="B43" s="68" t="s">
        <v>64</v>
      </c>
      <c r="C43" s="69">
        <v>2</v>
      </c>
      <c r="D43" s="72" t="s">
        <v>46</v>
      </c>
      <c r="E43" s="72" t="s">
        <v>48</v>
      </c>
      <c r="F43" s="72" t="s">
        <v>71</v>
      </c>
      <c r="G43" s="72" t="s">
        <v>65</v>
      </c>
      <c r="H43" s="73">
        <v>10</v>
      </c>
      <c r="I43" s="68" t="s">
        <v>46</v>
      </c>
      <c r="J43" s="68" t="s">
        <v>177</v>
      </c>
      <c r="K43" s="68" t="s">
        <v>177</v>
      </c>
      <c r="L43" s="68" t="s">
        <v>177</v>
      </c>
      <c r="M43" s="68"/>
    </row>
    <row r="44" spans="1:13" s="60" customFormat="1" x14ac:dyDescent="0.2">
      <c r="A44" s="72">
        <v>29</v>
      </c>
      <c r="B44" s="68" t="s">
        <v>73</v>
      </c>
      <c r="C44" s="69">
        <v>2</v>
      </c>
      <c r="D44" s="72" t="s">
        <v>33</v>
      </c>
      <c r="E44" s="72" t="s">
        <v>26</v>
      </c>
      <c r="F44" s="72" t="s">
        <v>74</v>
      </c>
      <c r="G44" s="72" t="s">
        <v>44</v>
      </c>
      <c r="H44" s="73">
        <v>5</v>
      </c>
      <c r="I44" s="68" t="s">
        <v>46</v>
      </c>
      <c r="J44" s="68" t="s">
        <v>252</v>
      </c>
      <c r="K44" s="68" t="s">
        <v>253</v>
      </c>
      <c r="L44" s="68" t="s">
        <v>177</v>
      </c>
      <c r="M44" s="63"/>
    </row>
    <row r="45" spans="1:13" s="60" customFormat="1" x14ac:dyDescent="0.2">
      <c r="A45" s="72">
        <v>30</v>
      </c>
      <c r="B45" s="68" t="s">
        <v>73</v>
      </c>
      <c r="C45" s="69">
        <v>2</v>
      </c>
      <c r="D45" s="72" t="s">
        <v>33</v>
      </c>
      <c r="E45" s="72" t="s">
        <v>48</v>
      </c>
      <c r="F45" s="72" t="s">
        <v>74</v>
      </c>
      <c r="G45" s="72" t="s">
        <v>44</v>
      </c>
      <c r="H45" s="73">
        <v>5</v>
      </c>
      <c r="I45" s="68" t="s">
        <v>33</v>
      </c>
      <c r="J45" s="68" t="s">
        <v>177</v>
      </c>
      <c r="K45" s="68" t="s">
        <v>177</v>
      </c>
      <c r="L45" s="68" t="s">
        <v>177</v>
      </c>
      <c r="M45" s="68"/>
    </row>
    <row r="46" spans="1:13" s="60" customFormat="1" x14ac:dyDescent="0.2">
      <c r="A46" s="72">
        <v>31</v>
      </c>
      <c r="B46" s="68" t="s">
        <v>76</v>
      </c>
      <c r="C46" s="69">
        <v>2</v>
      </c>
      <c r="D46" s="72" t="s">
        <v>29</v>
      </c>
      <c r="E46" s="72" t="s">
        <v>26</v>
      </c>
      <c r="F46" s="72" t="s">
        <v>27</v>
      </c>
      <c r="G46" s="72" t="s">
        <v>28</v>
      </c>
      <c r="H46" s="73">
        <v>5</v>
      </c>
      <c r="I46" s="68" t="s">
        <v>33</v>
      </c>
      <c r="J46" s="68" t="s">
        <v>254</v>
      </c>
      <c r="K46" s="68" t="s">
        <v>255</v>
      </c>
      <c r="L46" s="68" t="s">
        <v>177</v>
      </c>
      <c r="M46" s="63" t="s">
        <v>166</v>
      </c>
    </row>
    <row r="47" spans="1:13" s="60" customFormat="1" x14ac:dyDescent="0.2">
      <c r="A47" s="72">
        <v>32</v>
      </c>
      <c r="B47" s="68" t="s">
        <v>76</v>
      </c>
      <c r="C47" s="69">
        <v>2</v>
      </c>
      <c r="D47" s="72" t="s">
        <v>29</v>
      </c>
      <c r="E47" s="72" t="s">
        <v>48</v>
      </c>
      <c r="F47" s="72" t="s">
        <v>27</v>
      </c>
      <c r="G47" s="72" t="s">
        <v>28</v>
      </c>
      <c r="H47" s="73">
        <v>5</v>
      </c>
      <c r="I47" s="68" t="s">
        <v>29</v>
      </c>
      <c r="J47" s="68" t="s">
        <v>177</v>
      </c>
      <c r="K47" s="68" t="s">
        <v>177</v>
      </c>
      <c r="L47" s="68" t="s">
        <v>177</v>
      </c>
      <c r="M47" s="68"/>
    </row>
    <row r="48" spans="1:13" s="60" customFormat="1" x14ac:dyDescent="0.2">
      <c r="A48" s="72">
        <v>33</v>
      </c>
      <c r="B48" s="68" t="s">
        <v>77</v>
      </c>
      <c r="C48" s="69" t="s">
        <v>78</v>
      </c>
      <c r="D48" s="72" t="s">
        <v>25</v>
      </c>
      <c r="E48" s="72" t="s">
        <v>48</v>
      </c>
      <c r="F48" s="72" t="s">
        <v>27</v>
      </c>
      <c r="G48" s="72" t="s">
        <v>28</v>
      </c>
      <c r="H48" s="73">
        <v>5</v>
      </c>
      <c r="I48" s="68" t="s">
        <v>33</v>
      </c>
      <c r="J48" s="68" t="s">
        <v>177</v>
      </c>
      <c r="K48" s="68" t="s">
        <v>177</v>
      </c>
      <c r="L48" s="68" t="s">
        <v>177</v>
      </c>
      <c r="M48" s="63" t="s">
        <v>167</v>
      </c>
    </row>
    <row r="49" spans="1:13" s="60" customFormat="1" x14ac:dyDescent="0.2">
      <c r="A49" s="72">
        <v>34</v>
      </c>
      <c r="B49" s="68" t="s">
        <v>79</v>
      </c>
      <c r="C49" s="69" t="s">
        <v>78</v>
      </c>
      <c r="D49" s="72" t="s">
        <v>25</v>
      </c>
      <c r="E49" s="72" t="s">
        <v>26</v>
      </c>
      <c r="F49" s="72" t="s">
        <v>27</v>
      </c>
      <c r="G49" s="72" t="s">
        <v>28</v>
      </c>
      <c r="H49" s="73">
        <v>5</v>
      </c>
      <c r="I49" s="68" t="s">
        <v>33</v>
      </c>
      <c r="J49" s="68" t="s">
        <v>256</v>
      </c>
      <c r="K49" s="68" t="s">
        <v>177</v>
      </c>
      <c r="L49" s="68" t="s">
        <v>177</v>
      </c>
      <c r="M49" s="63"/>
    </row>
    <row r="50" spans="1:13" s="60" customFormat="1" x14ac:dyDescent="0.2">
      <c r="A50" s="72">
        <v>35</v>
      </c>
      <c r="B50" s="68" t="s">
        <v>80</v>
      </c>
      <c r="C50" s="69" t="s">
        <v>78</v>
      </c>
      <c r="D50" s="72" t="s">
        <v>29</v>
      </c>
      <c r="E50" s="72" t="s">
        <v>48</v>
      </c>
      <c r="F50" s="72" t="s">
        <v>27</v>
      </c>
      <c r="G50" s="72" t="s">
        <v>28</v>
      </c>
      <c r="H50" s="73">
        <v>5</v>
      </c>
      <c r="I50" s="68" t="s">
        <v>81</v>
      </c>
      <c r="J50" s="68" t="s">
        <v>177</v>
      </c>
      <c r="K50" s="68" t="s">
        <v>177</v>
      </c>
      <c r="L50" s="68" t="s">
        <v>177</v>
      </c>
      <c r="M50" s="63"/>
    </row>
    <row r="51" spans="1:13" s="60" customFormat="1" x14ac:dyDescent="0.2">
      <c r="A51" s="72">
        <v>36</v>
      </c>
      <c r="B51" s="68" t="s">
        <v>82</v>
      </c>
      <c r="C51" s="69" t="s">
        <v>78</v>
      </c>
      <c r="D51" s="72" t="s">
        <v>25</v>
      </c>
      <c r="E51" s="72" t="s">
        <v>26</v>
      </c>
      <c r="F51" s="72" t="s">
        <v>27</v>
      </c>
      <c r="G51" s="72" t="s">
        <v>28</v>
      </c>
      <c r="H51" s="73">
        <v>5</v>
      </c>
      <c r="I51" s="68" t="s">
        <v>81</v>
      </c>
      <c r="J51" s="68" t="s">
        <v>177</v>
      </c>
      <c r="K51" s="68" t="s">
        <v>177</v>
      </c>
      <c r="L51" s="68" t="s">
        <v>177</v>
      </c>
      <c r="M51" s="63" t="s">
        <v>168</v>
      </c>
    </row>
    <row r="52" spans="1:13" s="60" customFormat="1" x14ac:dyDescent="0.2">
      <c r="A52" s="72">
        <v>37</v>
      </c>
      <c r="B52" s="68" t="s">
        <v>82</v>
      </c>
      <c r="C52" s="69" t="s">
        <v>78</v>
      </c>
      <c r="D52" s="72" t="s">
        <v>29</v>
      </c>
      <c r="E52" s="72" t="s">
        <v>26</v>
      </c>
      <c r="F52" s="72" t="s">
        <v>27</v>
      </c>
      <c r="G52" s="72" t="s">
        <v>28</v>
      </c>
      <c r="H52" s="73">
        <v>5</v>
      </c>
      <c r="I52" s="68" t="s">
        <v>33</v>
      </c>
      <c r="J52" s="68" t="s">
        <v>177</v>
      </c>
      <c r="K52" s="68" t="s">
        <v>177</v>
      </c>
      <c r="L52" s="68" t="s">
        <v>177</v>
      </c>
      <c r="M52" s="68"/>
    </row>
    <row r="53" spans="1:13" s="60" customFormat="1" x14ac:dyDescent="0.2">
      <c r="A53" s="72">
        <v>38</v>
      </c>
      <c r="B53" s="68" t="s">
        <v>83</v>
      </c>
      <c r="C53" s="69" t="s">
        <v>78</v>
      </c>
      <c r="D53" s="72" t="s">
        <v>29</v>
      </c>
      <c r="E53" s="72" t="s">
        <v>48</v>
      </c>
      <c r="F53" s="72" t="s">
        <v>27</v>
      </c>
      <c r="G53" s="72" t="s">
        <v>28</v>
      </c>
      <c r="H53" s="73">
        <v>5</v>
      </c>
      <c r="I53" s="68" t="s">
        <v>29</v>
      </c>
      <c r="J53" s="68" t="s">
        <v>177</v>
      </c>
      <c r="K53" s="68" t="s">
        <v>177</v>
      </c>
      <c r="L53" s="68" t="s">
        <v>177</v>
      </c>
      <c r="M53" s="63"/>
    </row>
    <row r="54" spans="1:13" s="60" customFormat="1" x14ac:dyDescent="0.2">
      <c r="A54" s="72">
        <v>39</v>
      </c>
      <c r="B54" s="68" t="s">
        <v>84</v>
      </c>
      <c r="C54" s="69">
        <v>2</v>
      </c>
      <c r="D54" s="72" t="s">
        <v>29</v>
      </c>
      <c r="E54" s="72" t="s">
        <v>26</v>
      </c>
      <c r="F54" s="72" t="s">
        <v>74</v>
      </c>
      <c r="G54" s="72" t="s">
        <v>44</v>
      </c>
      <c r="H54" s="73">
        <v>5</v>
      </c>
      <c r="I54" s="68" t="s">
        <v>33</v>
      </c>
      <c r="J54" s="68" t="s">
        <v>257</v>
      </c>
      <c r="K54" s="68" t="s">
        <v>258</v>
      </c>
      <c r="L54" s="68" t="s">
        <v>259</v>
      </c>
      <c r="M54" s="68" t="s">
        <v>169</v>
      </c>
    </row>
    <row r="55" spans="1:13" s="60" customFormat="1" x14ac:dyDescent="0.2">
      <c r="A55" s="72">
        <v>40</v>
      </c>
      <c r="B55" s="68" t="s">
        <v>84</v>
      </c>
      <c r="C55" s="69">
        <v>2</v>
      </c>
      <c r="D55" s="72" t="s">
        <v>33</v>
      </c>
      <c r="E55" s="72" t="s">
        <v>26</v>
      </c>
      <c r="F55" s="72" t="s">
        <v>74</v>
      </c>
      <c r="G55" s="72" t="s">
        <v>44</v>
      </c>
      <c r="H55" s="73">
        <v>5</v>
      </c>
      <c r="I55" s="68" t="s">
        <v>86</v>
      </c>
      <c r="J55" s="68" t="s">
        <v>260</v>
      </c>
      <c r="K55" s="68" t="s">
        <v>261</v>
      </c>
      <c r="L55" s="68" t="s">
        <v>262</v>
      </c>
      <c r="M55" s="63" t="s">
        <v>170</v>
      </c>
    </row>
    <row r="56" spans="1:13" s="60" customFormat="1" x14ac:dyDescent="0.2">
      <c r="A56" s="72">
        <v>41</v>
      </c>
      <c r="B56" s="68" t="s">
        <v>87</v>
      </c>
      <c r="C56" s="69">
        <v>2</v>
      </c>
      <c r="D56" s="72" t="s">
        <v>29</v>
      </c>
      <c r="E56" s="72" t="s">
        <v>48</v>
      </c>
      <c r="F56" s="72" t="s">
        <v>74</v>
      </c>
      <c r="G56" s="72" t="s">
        <v>44</v>
      </c>
      <c r="H56" s="73">
        <v>5</v>
      </c>
      <c r="I56" s="68" t="s">
        <v>68</v>
      </c>
      <c r="J56" s="68" t="s">
        <v>263</v>
      </c>
      <c r="K56" s="68" t="s">
        <v>265</v>
      </c>
      <c r="L56" s="68" t="s">
        <v>264</v>
      </c>
      <c r="M56" s="68" t="s">
        <v>171</v>
      </c>
    </row>
    <row r="57" spans="1:13" s="60" customFormat="1" x14ac:dyDescent="0.2">
      <c r="A57" s="72">
        <v>42</v>
      </c>
      <c r="B57" s="68" t="s">
        <v>89</v>
      </c>
      <c r="C57" s="69">
        <v>2</v>
      </c>
      <c r="D57" s="72" t="s">
        <v>29</v>
      </c>
      <c r="E57" s="72" t="s">
        <v>26</v>
      </c>
      <c r="F57" s="72" t="s">
        <v>90</v>
      </c>
      <c r="G57" s="72" t="s">
        <v>28</v>
      </c>
      <c r="H57" s="73">
        <v>5</v>
      </c>
      <c r="I57" s="68" t="s">
        <v>33</v>
      </c>
      <c r="J57" s="68" t="s">
        <v>266</v>
      </c>
      <c r="K57" s="68" t="s">
        <v>267</v>
      </c>
      <c r="L57" s="68" t="s">
        <v>268</v>
      </c>
      <c r="M57" s="68" t="s">
        <v>92</v>
      </c>
    </row>
    <row r="58" spans="1:13" s="60" customFormat="1" x14ac:dyDescent="0.2">
      <c r="A58" s="72">
        <v>43</v>
      </c>
      <c r="B58" s="68" t="s">
        <v>89</v>
      </c>
      <c r="C58" s="69">
        <v>2</v>
      </c>
      <c r="D58" s="72" t="s">
        <v>29</v>
      </c>
      <c r="E58" s="72" t="s">
        <v>26</v>
      </c>
      <c r="F58" s="72" t="s">
        <v>90</v>
      </c>
      <c r="G58" s="72" t="s">
        <v>28</v>
      </c>
      <c r="H58" s="73">
        <v>5</v>
      </c>
      <c r="I58" s="68" t="s">
        <v>46</v>
      </c>
      <c r="J58" s="68" t="s">
        <v>269</v>
      </c>
      <c r="K58" s="68" t="s">
        <v>270</v>
      </c>
      <c r="L58" s="68" t="s">
        <v>271</v>
      </c>
      <c r="M58" s="68" t="s">
        <v>92</v>
      </c>
    </row>
    <row r="59" spans="1:13" s="60" customFormat="1" x14ac:dyDescent="0.2">
      <c r="A59" s="72">
        <v>44</v>
      </c>
      <c r="B59" s="68" t="s">
        <v>93</v>
      </c>
      <c r="C59" s="69">
        <v>2</v>
      </c>
      <c r="D59" s="72" t="s">
        <v>25</v>
      </c>
      <c r="E59" s="72" t="s">
        <v>94</v>
      </c>
      <c r="F59" s="72" t="s">
        <v>37</v>
      </c>
      <c r="G59" s="72" t="s">
        <v>44</v>
      </c>
      <c r="H59" s="73">
        <v>10</v>
      </c>
      <c r="I59" s="68" t="s">
        <v>25</v>
      </c>
      <c r="J59" s="68" t="s">
        <v>272</v>
      </c>
      <c r="K59" s="68" t="s">
        <v>273</v>
      </c>
      <c r="L59" s="68" t="s">
        <v>274</v>
      </c>
      <c r="M59" s="63"/>
    </row>
    <row r="60" spans="1:13" s="60" customFormat="1" x14ac:dyDescent="0.2">
      <c r="A60" s="72">
        <v>45</v>
      </c>
      <c r="B60" s="68" t="s">
        <v>95</v>
      </c>
      <c r="C60" s="69">
        <v>2</v>
      </c>
      <c r="D60" s="72" t="s">
        <v>25</v>
      </c>
      <c r="E60" s="72" t="s">
        <v>94</v>
      </c>
      <c r="F60" s="72" t="s">
        <v>37</v>
      </c>
      <c r="G60" s="72" t="s">
        <v>44</v>
      </c>
      <c r="H60" s="73">
        <v>10</v>
      </c>
      <c r="I60" s="68" t="s">
        <v>25</v>
      </c>
      <c r="J60" s="68" t="s">
        <v>280</v>
      </c>
      <c r="K60" s="68" t="s">
        <v>275</v>
      </c>
      <c r="L60" s="68" t="s">
        <v>276</v>
      </c>
      <c r="M60" s="63"/>
    </row>
    <row r="61" spans="1:13" s="60" customFormat="1" ht="10.5" customHeight="1" x14ac:dyDescent="0.2">
      <c r="A61" s="72">
        <v>46</v>
      </c>
      <c r="B61" s="68" t="s">
        <v>96</v>
      </c>
      <c r="C61" s="69">
        <v>2</v>
      </c>
      <c r="D61" s="72" t="s">
        <v>29</v>
      </c>
      <c r="E61" s="72" t="s">
        <v>94</v>
      </c>
      <c r="F61" s="72" t="s">
        <v>37</v>
      </c>
      <c r="G61" s="72" t="s">
        <v>44</v>
      </c>
      <c r="H61" s="73">
        <v>10</v>
      </c>
      <c r="I61" s="68" t="s">
        <v>29</v>
      </c>
      <c r="J61" s="68" t="s">
        <v>277</v>
      </c>
      <c r="K61" s="68" t="s">
        <v>278</v>
      </c>
      <c r="L61" s="68" t="s">
        <v>279</v>
      </c>
      <c r="M61" s="63"/>
    </row>
    <row r="62" spans="1:13" s="60" customFormat="1" x14ac:dyDescent="0.2">
      <c r="A62" s="72">
        <v>47</v>
      </c>
      <c r="B62" s="68" t="s">
        <v>97</v>
      </c>
      <c r="C62" s="69">
        <v>2</v>
      </c>
      <c r="D62" s="72" t="s">
        <v>25</v>
      </c>
      <c r="E62" s="72" t="s">
        <v>94</v>
      </c>
      <c r="F62" s="72" t="s">
        <v>37</v>
      </c>
      <c r="G62" s="72" t="s">
        <v>44</v>
      </c>
      <c r="H62" s="73">
        <v>10</v>
      </c>
      <c r="I62" s="68" t="s">
        <v>25</v>
      </c>
      <c r="J62" s="68" t="s">
        <v>177</v>
      </c>
      <c r="K62" s="68" t="s">
        <v>177</v>
      </c>
      <c r="L62" s="68" t="s">
        <v>177</v>
      </c>
      <c r="M62" s="63" t="s">
        <v>172</v>
      </c>
    </row>
    <row r="63" spans="1:13" s="60" customFormat="1" x14ac:dyDescent="0.2">
      <c r="A63" s="72">
        <v>48</v>
      </c>
      <c r="B63" s="68" t="s">
        <v>98</v>
      </c>
      <c r="C63" s="69">
        <v>2</v>
      </c>
      <c r="D63" s="72" t="s">
        <v>25</v>
      </c>
      <c r="E63" s="72" t="s">
        <v>94</v>
      </c>
      <c r="F63" s="72" t="s">
        <v>37</v>
      </c>
      <c r="G63" s="72" t="s">
        <v>44</v>
      </c>
      <c r="H63" s="73">
        <v>10</v>
      </c>
      <c r="I63" s="68" t="s">
        <v>25</v>
      </c>
      <c r="J63" s="68" t="s">
        <v>283</v>
      </c>
      <c r="K63" s="68" t="s">
        <v>281</v>
      </c>
      <c r="L63" s="68" t="s">
        <v>282</v>
      </c>
      <c r="M63" s="63" t="s">
        <v>179</v>
      </c>
    </row>
    <row r="64" spans="1:13" s="60" customFormat="1" x14ac:dyDescent="0.2">
      <c r="A64" s="72">
        <v>49</v>
      </c>
      <c r="B64" s="68" t="s">
        <v>99</v>
      </c>
      <c r="C64" s="69">
        <v>2</v>
      </c>
      <c r="D64" s="72" t="s">
        <v>29</v>
      </c>
      <c r="E64" s="72" t="s">
        <v>100</v>
      </c>
      <c r="F64" s="72" t="s">
        <v>27</v>
      </c>
      <c r="G64" s="72" t="s">
        <v>28</v>
      </c>
      <c r="H64" s="73">
        <v>5</v>
      </c>
      <c r="I64" s="68" t="s">
        <v>101</v>
      </c>
      <c r="J64" s="68" t="s">
        <v>284</v>
      </c>
      <c r="K64" s="68" t="s">
        <v>285</v>
      </c>
      <c r="L64" s="68" t="s">
        <v>286</v>
      </c>
      <c r="M64" s="68"/>
    </row>
    <row r="65" spans="1:16" s="60" customFormat="1" x14ac:dyDescent="0.2">
      <c r="A65" s="72">
        <v>50</v>
      </c>
      <c r="B65" s="68" t="s">
        <v>103</v>
      </c>
      <c r="C65" s="69" t="s">
        <v>78</v>
      </c>
      <c r="D65" s="72" t="s">
        <v>29</v>
      </c>
      <c r="E65" s="72" t="s">
        <v>100</v>
      </c>
      <c r="F65" s="72" t="s">
        <v>27</v>
      </c>
      <c r="G65" s="72" t="s">
        <v>28</v>
      </c>
      <c r="H65" s="73">
        <v>5</v>
      </c>
      <c r="I65" s="68" t="s">
        <v>104</v>
      </c>
      <c r="J65" s="68" t="s">
        <v>177</v>
      </c>
      <c r="K65" s="68" t="s">
        <v>177</v>
      </c>
      <c r="L65" s="68" t="s">
        <v>177</v>
      </c>
      <c r="M65"/>
      <c r="N65"/>
    </row>
    <row r="66" spans="1:16" s="60" customFormat="1" x14ac:dyDescent="0.2">
      <c r="A66" s="72">
        <v>51</v>
      </c>
      <c r="B66" s="68" t="s">
        <v>105</v>
      </c>
      <c r="C66" s="69">
        <v>5</v>
      </c>
      <c r="D66" s="72" t="s">
        <v>106</v>
      </c>
      <c r="E66" s="72" t="s">
        <v>106</v>
      </c>
      <c r="F66" s="72"/>
      <c r="G66" s="72"/>
      <c r="H66" s="73"/>
      <c r="I66" s="68" t="s">
        <v>106</v>
      </c>
      <c r="J66" s="68" t="s">
        <v>177</v>
      </c>
      <c r="K66" s="68" t="s">
        <v>177</v>
      </c>
      <c r="L66" s="68" t="s">
        <v>177</v>
      </c>
    </row>
    <row r="67" spans="1:16" s="60" customFormat="1" x14ac:dyDescent="0.2">
      <c r="A67" s="81">
        <v>54</v>
      </c>
      <c r="B67" s="82" t="s">
        <v>111</v>
      </c>
      <c r="C67" s="69">
        <v>2</v>
      </c>
      <c r="D67" s="72" t="s">
        <v>112</v>
      </c>
      <c r="E67" s="72" t="s">
        <v>113</v>
      </c>
      <c r="F67" s="72" t="s">
        <v>114</v>
      </c>
      <c r="G67" s="72" t="s">
        <v>28</v>
      </c>
      <c r="H67" s="72">
        <v>3</v>
      </c>
      <c r="I67" s="68" t="s">
        <v>115</v>
      </c>
      <c r="J67" s="86" t="s">
        <v>177</v>
      </c>
      <c r="K67" s="86" t="s">
        <v>177</v>
      </c>
      <c r="L67" s="86" t="s">
        <v>177</v>
      </c>
    </row>
    <row r="68" spans="1:16" s="60" customFormat="1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</row>
    <row r="69" spans="1:16" s="60" customFormat="1" ht="11.25" x14ac:dyDescent="0.2"/>
    <row r="70" spans="1:16" s="60" customFormat="1" ht="11.25" x14ac:dyDescent="0.2"/>
    <row r="71" spans="1:16" s="60" customFormat="1" ht="11.25" x14ac:dyDescent="0.2">
      <c r="A71" s="61"/>
      <c r="B71" s="61"/>
      <c r="C71" s="61"/>
      <c r="D71" s="61"/>
      <c r="E71" s="61"/>
      <c r="F71" s="61"/>
      <c r="G71" s="61"/>
      <c r="H71" s="61"/>
      <c r="I71" s="61"/>
    </row>
    <row r="72" spans="1:16" x14ac:dyDescent="0.2">
      <c r="N72" s="60"/>
      <c r="O72" s="60"/>
      <c r="P72" s="60"/>
    </row>
    <row r="73" spans="1:16" x14ac:dyDescent="0.2">
      <c r="N73" s="60"/>
      <c r="O73" s="60"/>
      <c r="P73" s="60"/>
    </row>
  </sheetData>
  <mergeCells count="2">
    <mergeCell ref="A1:I1"/>
    <mergeCell ref="A2:I2"/>
  </mergeCells>
  <printOptions gridLines="1"/>
  <pageMargins left="0.6" right="0.5" top="0.05" bottom="0.05" header="0" footer="0"/>
  <pageSetup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4D37-5CC7-43F2-BCFB-8AB9090640C9}">
  <dimension ref="A1"/>
  <sheetViews>
    <sheetView topLeftCell="A10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2009Sch</vt:lpstr>
      <vt:lpstr>Sheet1</vt:lpstr>
      <vt:lpstr>Med Ord</vt:lpstr>
      <vt:lpstr>2005 Med Order</vt:lpstr>
      <vt:lpstr>Sheet3</vt:lpstr>
      <vt:lpstr>2023 Fall schedule results</vt:lpstr>
      <vt:lpstr>Sheet2</vt:lpstr>
      <vt:lpstr>'2009Sch'!Print_Area</vt:lpstr>
      <vt:lpstr>'2023 Fall schedule results'!Print_Area</vt:lpstr>
      <vt:lpstr>'2005 Med Order'!Print_Titles</vt:lpstr>
    </vt:vector>
  </TitlesOfParts>
  <Manager/>
  <Company>Old Saratoga Muzzle Loading Club,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 Root</dc:creator>
  <cp:keywords/>
  <dc:description/>
  <cp:lastModifiedBy>Joanie Root</cp:lastModifiedBy>
  <cp:revision/>
  <cp:lastPrinted>2023-09-08T16:35:13Z</cp:lastPrinted>
  <dcterms:created xsi:type="dcterms:W3CDTF">1999-02-19T18:37:15Z</dcterms:created>
  <dcterms:modified xsi:type="dcterms:W3CDTF">2023-09-08T16:36:20Z</dcterms:modified>
  <cp:category/>
  <cp:contentStatus/>
</cp:coreProperties>
</file>